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6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7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8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eher.Adrienn\Documents\STATISZTIKA\TELEPÜLÉSI ADATTÁRhoz\AKTUÁLIS\15SZOCIÁLIS ELLÁTÁS\"/>
    </mc:Choice>
  </mc:AlternateContent>
  <bookViews>
    <workbookView xWindow="0" yWindow="0" windowWidth="18870" windowHeight="9885"/>
  </bookViews>
  <sheets>
    <sheet name="2016-tól" sheetId="1" r:id="rId1"/>
    <sheet name="2015" sheetId="4" r:id="rId2"/>
    <sheet name="Diagram" sheetId="2" r:id="rId3"/>
    <sheet name="Módszertan" sheetId="3" r:id="rId4"/>
  </sheets>
  <definedNames>
    <definedName name="_xlnm._FilterDatabase" localSheetId="0" hidden="1">'2016-tól'!$A$1:$D$31</definedName>
  </definedNames>
  <calcPr calcId="162913"/>
</workbook>
</file>

<file path=xl/calcChain.xml><?xml version="1.0" encoding="utf-8"?>
<calcChain xmlns="http://schemas.openxmlformats.org/spreadsheetml/2006/main">
  <c r="B14" i="1" l="1"/>
  <c r="C14" i="1"/>
  <c r="D14" i="1"/>
  <c r="E14" i="1"/>
  <c r="F14" i="1"/>
  <c r="B15" i="1"/>
  <c r="B2" i="1" s="1"/>
  <c r="C15" i="1"/>
  <c r="C2" i="1" s="1"/>
  <c r="D15" i="1"/>
  <c r="D2" i="1" s="1"/>
  <c r="E15" i="1"/>
  <c r="E2" i="1" s="1"/>
  <c r="F15" i="1"/>
  <c r="F2" i="1" s="1"/>
  <c r="B42" i="4"/>
  <c r="B2" i="4" s="1"/>
  <c r="B41" i="4"/>
  <c r="B26" i="4"/>
</calcChain>
</file>

<file path=xl/sharedStrings.xml><?xml version="1.0" encoding="utf-8"?>
<sst xmlns="http://schemas.openxmlformats.org/spreadsheetml/2006/main" count="100" uniqueCount="63">
  <si>
    <t>Tárgyévben óvodáztatási támogatást kérő személyek száma (fő)</t>
  </si>
  <si>
    <t>Óvodáztatási támogatásra felhasznált összeg (eFt)</t>
  </si>
  <si>
    <t>Tárgyévben óvodáztatási támogatásban részesítettek átlagos száma (db)</t>
  </si>
  <si>
    <t>Egyéb önkormányzati támogatásokra fordított összeg (eFt)</t>
  </si>
  <si>
    <t>Tárgyévben óvodáztatási támogatás eseteinek száma (db)</t>
  </si>
  <si>
    <r>
      <rPr>
        <b/>
        <sz val="14"/>
        <color indexed="8"/>
        <rFont val="Arial"/>
        <family val="2"/>
        <charset val="238"/>
      </rPr>
      <t>Önkormányzati szociális ellátás</t>
    </r>
    <r>
      <rPr>
        <sz val="11"/>
        <color theme="1"/>
        <rFont val="Calibri"/>
        <family val="2"/>
        <charset val="238"/>
        <scheme val="minor"/>
      </rPr>
      <t xml:space="preserve">                                                                             </t>
    </r>
    <r>
      <rPr>
        <sz val="10"/>
        <color indexed="8"/>
        <rFont val="Calibri"/>
        <family val="2"/>
        <charset val="238"/>
      </rPr>
      <t xml:space="preserve">  </t>
    </r>
    <r>
      <rPr>
        <i/>
        <sz val="10"/>
        <color indexed="8"/>
        <rFont val="Calibri"/>
        <family val="2"/>
        <charset val="238"/>
      </rPr>
      <t xml:space="preserve"> </t>
    </r>
  </si>
  <si>
    <t>Rendszeres gyermekvédelmi kedvezményben részesítettek száma tárgyév dec. 31-én (fő)</t>
  </si>
  <si>
    <t>Tárgyévben megállapított rendszeres gyermekvédelmi kedvezmények száma (db)</t>
  </si>
  <si>
    <t>Tárgyévben megszüntetett rendszeres gyermekvédelmi kedvezmények száma (db)</t>
  </si>
  <si>
    <t>Rendszeres gyermekvédelmi kedvezményben részesített tartósan beteg, fogyatéskos gyermek száma tárgyév dec. 31-én (fő)</t>
  </si>
  <si>
    <t>Tárgyévben (január, február) önkormányzati segélyben részesítettek száma (fő)</t>
  </si>
  <si>
    <t>Tárgyévben rendszeres gyermekvédelmi kedvezményt kérő személyek száma (fő)</t>
  </si>
  <si>
    <t>Tárgyévben települési támogatásban részesített személyek száma (fő)</t>
  </si>
  <si>
    <t>Tárgyévben (január, február) önkormányzati segélyre felhasznált összeg (eFt)</t>
  </si>
  <si>
    <t>Tárgyévben települési támogatásra felhasznált összeg (eFt)</t>
  </si>
  <si>
    <t>Lakhatáshoz kapcsolódó rendszeres kiadások viseléséhez adott támogatásban részesültel száma (fő) (pl. szemétdíj, vízdíj, lakbér átvállalása stb.)</t>
  </si>
  <si>
    <t>Gyógyszerkiadások viseléséhez adott támogatásban részesültel száma (fő)</t>
  </si>
  <si>
    <t>Egyéb települési támogatás keretében nyújtott ellátásban (babaköszöntő csomag, gyer. étkezési térítési díj, temetési segély) részesültel száma (fő)</t>
  </si>
  <si>
    <t>Rendkívüli települési kiadás (Szt. 45. § (3) bekezdés) támogatásában részesültel száma (fő)</t>
  </si>
  <si>
    <t>Lakhatáshoz kapcsolódó rendszeres kiadások viseléséhez adott támogatásra fordított összeg (eFt)</t>
  </si>
  <si>
    <t>Gyógyszerkiadások viseléséhez adott támogatásra fordított összeg (eFt)</t>
  </si>
  <si>
    <t>Rendkívüli települési kiadás támogatásra fordított összeg (eFt)</t>
  </si>
  <si>
    <t>Egyéb települési támogatás keretében nyújtott ellátásra fordított összeg (eFt)</t>
  </si>
  <si>
    <t>Ösztöndíj jellegű támogatások (pl.: BURSA Hungarica, Arany János Tehetségkutató Program stb. - ide nem értve az ilyen jogcímen nyújtott települési támogatást)(db)</t>
  </si>
  <si>
    <t>Lakhatással kapcsolatos egyéb önkormányzati támogatások (ide nem értve az ilyen jogcímen nyújtott települési támogatást) (db)</t>
  </si>
  <si>
    <t>Ösztöndíj jellegű támogatásokra fordított összeg (eFt)</t>
  </si>
  <si>
    <t>Lakhatással kapcsolatos egyéb önkormányzati támogatásokra fordítot összeg (eFt)</t>
  </si>
  <si>
    <t>Egyéb önkormányzati támogatásban (energetikai korszerűsítés,gáz) részesült személyek száma (fő)</t>
  </si>
  <si>
    <t>Támogatásokra felhasznált összeg (eFt)</t>
  </si>
  <si>
    <t>Tárgyévben rendszeres szociális segélyt kérő személyek száma  (fő)</t>
  </si>
  <si>
    <t>Tárgyévben megállapított rendszeres szociális segély támogatások száma (db)</t>
  </si>
  <si>
    <t>Tárgyévben megszüntetett rendszeres szociális segély támogatások száma  (db)</t>
  </si>
  <si>
    <t>Rendszeres szociális segélyben részesítettek száma tárgyév dec. 31-én (fő)</t>
  </si>
  <si>
    <t>Rendszeres szociális segélyben részesítettek évi átlagos száma (db)</t>
  </si>
  <si>
    <t>Rendszeres szociális segélyre felhasznált összeg  (eFt)</t>
  </si>
  <si>
    <t>Foglalkoztatást helyettesítő támogatást kérő személyek száma   (fő)</t>
  </si>
  <si>
    <t>Tárgyévben megállapított foglalkoztatást helyettesítő támogatás száma   (db)</t>
  </si>
  <si>
    <t>Tárgyévben megszűnt foglalkoztatást helyettesítő támogatás száma   (db)</t>
  </si>
  <si>
    <t>Foglalkoztatást helyettesítő támogatásban  részesítettek száma tárgyév dec. 31-én   (fő)</t>
  </si>
  <si>
    <t>Foglalkoztatást helyettesítő támogatásban részesített férfi (fő)</t>
  </si>
  <si>
    <t>Foglalkoztatást helyettesítő támogatásban részesített nő  (fő)</t>
  </si>
  <si>
    <t>Foglalkoztatást helyettesítő támogatásban részesítettek átlagos száma   (fő)</t>
  </si>
  <si>
    <t>Foglalkoztatást helyettesítő támogatásra felhasznált összeg   (eFt)</t>
  </si>
  <si>
    <t>Közfoglalkoztatásban részt vettek száma   (fő)</t>
  </si>
  <si>
    <t>Aktív korúak ellátásában részesítettek közül foglalkoztatásban részt vett nők száma   (fő)</t>
  </si>
  <si>
    <t>Aktív korúak ellátásában részesítettek közül foglalkoztatásban részt vett férfiak száma   (fő)</t>
  </si>
  <si>
    <t>Tárgyévben lakásfenntartási támogatást kérő személyek száma (pénzbeni és természetbeni)   (fő)</t>
  </si>
  <si>
    <t>Lakásfenntartási támogatásban részesültek  havi átlagos száma (pénzbeni és természetbeni)   (fő)</t>
  </si>
  <si>
    <t>Lakásfenntartási támogatásban részesültek száma (pénzbeni és természetbeni)   (fő)</t>
  </si>
  <si>
    <t>Lakásfenntartási támogatásra felhasznált összeg (pénzbeni és természetbeni) (eFt)</t>
  </si>
  <si>
    <t>Köztemetés eseteinek száma (pénzbeli és természetbeni)   (db)</t>
  </si>
  <si>
    <t>Köztemetésre felhasznált összeg (pénzbeli és természetbeni)   (eFt)</t>
  </si>
  <si>
    <t>Méltányossági alapon közgyógyellátási igazolvánnyal rendelkezők száma   (fő)</t>
  </si>
  <si>
    <t>Közgyógyellátási igazolvánnyokra felhasznált  összeg  (eFt)</t>
  </si>
  <si>
    <t>Rendszeres gyermekvédelmi kedvezményben részesített egyedülálló családok száma tárgyév dec. 31-én (db)</t>
  </si>
  <si>
    <t>Rendszeres gyermekvédelmi kedvezményben részesített családok száma tárgyév dec. 31-én (db)</t>
  </si>
  <si>
    <t>Rendszeres gyermekvédelmi kedvezményben részesítettek havi átlagos száma   (fő)</t>
  </si>
  <si>
    <t>Rendszeres gyermekvédelmi kedvezményre felhasznált összeg (eFt)</t>
  </si>
  <si>
    <t>1206 KSH OSAP számú kérdőív: Kimutatás a pénzben és természetben nyújtható támogatások adatairól</t>
  </si>
  <si>
    <t>Központi Statisztikai Hivatal (KSH)/Területi statisztikai adatok/Önkormányzati szociális ellátás, Önkormányzati KSH adatszolgáltatás</t>
  </si>
  <si>
    <t>Forrás:</t>
  </si>
  <si>
    <t>Lakás/telek vásárláshoz, lakásépítéshez, -átalakításhoz nyújtott támogatásban részesülők száma</t>
  </si>
  <si>
    <t>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</si>
</sst>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color indexed="8"/>
      <name val="Calibri"/>
      <family val="2"/>
      <charset val="238"/>
    </font>
    <font>
      <i/>
      <sz val="10"/>
      <color indexed="8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i/>
      <sz val="11"/>
      <color theme="3"/>
      <name val="Calibri"/>
      <family val="2"/>
      <charset val="238"/>
      <scheme val="minor"/>
    </font>
    <font>
      <b/>
      <i/>
      <sz val="11"/>
      <color theme="3" tint="0.3999755851924192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rgb="FF00B050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51">
    <xf numFmtId="0" fontId="0" fillId="0" borderId="0" xfId="0"/>
    <xf numFmtId="0" fontId="5" fillId="2" borderId="1" xfId="0" applyFont="1" applyFill="1" applyBorder="1" applyAlignment="1">
      <alignment horizontal="center"/>
    </xf>
    <xf numFmtId="0" fontId="0" fillId="0" borderId="2" xfId="0" applyFill="1" applyBorder="1"/>
    <xf numFmtId="0" fontId="0" fillId="2" borderId="3" xfId="0" applyFill="1" applyBorder="1" applyAlignment="1">
      <alignment horizontal="center" vertical="center" wrapText="1"/>
    </xf>
    <xf numFmtId="0" fontId="5" fillId="3" borderId="3" xfId="0" applyFont="1" applyFill="1" applyBorder="1" applyAlignment="1">
      <alignment wrapText="1"/>
    </xf>
    <xf numFmtId="0" fontId="5" fillId="3" borderId="4" xfId="0" applyFont="1" applyFill="1" applyBorder="1" applyAlignment="1">
      <alignment wrapText="1"/>
    </xf>
    <xf numFmtId="0" fontId="5" fillId="3" borderId="5" xfId="0" applyFont="1" applyFill="1" applyBorder="1" applyAlignment="1">
      <alignment wrapText="1"/>
    </xf>
    <xf numFmtId="0" fontId="5" fillId="3" borderId="6" xfId="0" applyFont="1" applyFill="1" applyBorder="1" applyAlignment="1">
      <alignment wrapText="1"/>
    </xf>
    <xf numFmtId="0" fontId="5" fillId="3" borderId="7" xfId="0" applyFont="1" applyFill="1" applyBorder="1" applyAlignment="1">
      <alignment wrapText="1"/>
    </xf>
    <xf numFmtId="0" fontId="0" fillId="0" borderId="1" xfId="0" applyFill="1" applyBorder="1"/>
    <xf numFmtId="0" fontId="5" fillId="3" borderId="8" xfId="0" applyFont="1" applyFill="1" applyBorder="1" applyAlignment="1">
      <alignment wrapText="1"/>
    </xf>
    <xf numFmtId="0" fontId="0" fillId="0" borderId="0" xfId="0" applyAlignment="1">
      <alignment wrapText="1"/>
    </xf>
    <xf numFmtId="0" fontId="0" fillId="0" borderId="9" xfId="0" applyFill="1" applyBorder="1"/>
    <xf numFmtId="0" fontId="0" fillId="0" borderId="10" xfId="0" applyFill="1" applyBorder="1"/>
    <xf numFmtId="0" fontId="0" fillId="0" borderId="11" xfId="0" applyFill="1" applyBorder="1"/>
    <xf numFmtId="0" fontId="0" fillId="0" borderId="12" xfId="0" applyFill="1" applyBorder="1"/>
    <xf numFmtId="0" fontId="6" fillId="0" borderId="9" xfId="0" applyFont="1" applyFill="1" applyBorder="1"/>
    <xf numFmtId="0" fontId="0" fillId="0" borderId="13" xfId="0" applyFill="1" applyBorder="1"/>
    <xf numFmtId="0" fontId="0" fillId="0" borderId="14" xfId="0" applyFill="1" applyBorder="1"/>
    <xf numFmtId="0" fontId="7" fillId="0" borderId="9" xfId="0" applyFont="1" applyFill="1" applyBorder="1"/>
    <xf numFmtId="0" fontId="0" fillId="0" borderId="1" xfId="0" applyFill="1" applyBorder="1" applyAlignment="1">
      <alignment horizontal="right"/>
    </xf>
    <xf numFmtId="0" fontId="0" fillId="0" borderId="1" xfId="0" applyBorder="1"/>
    <xf numFmtId="0" fontId="6" fillId="0" borderId="11" xfId="0" applyFont="1" applyFill="1" applyBorder="1"/>
    <xf numFmtId="0" fontId="8" fillId="3" borderId="5" xfId="0" applyFont="1" applyFill="1" applyBorder="1" applyAlignment="1">
      <alignment wrapText="1"/>
    </xf>
    <xf numFmtId="0" fontId="8" fillId="3" borderId="6" xfId="0" applyFont="1" applyFill="1" applyBorder="1" applyAlignment="1">
      <alignment wrapText="1"/>
    </xf>
    <xf numFmtId="0" fontId="8" fillId="3" borderId="3" xfId="0" applyFont="1" applyFill="1" applyBorder="1" applyAlignment="1">
      <alignment wrapText="1"/>
    </xf>
    <xf numFmtId="0" fontId="8" fillId="3" borderId="7" xfId="0" applyFont="1" applyFill="1" applyBorder="1" applyAlignment="1">
      <alignment wrapText="1"/>
    </xf>
    <xf numFmtId="0" fontId="8" fillId="3" borderId="8" xfId="0" applyFont="1" applyFill="1" applyBorder="1" applyAlignment="1">
      <alignment wrapText="1"/>
    </xf>
    <xf numFmtId="0" fontId="9" fillId="3" borderId="5" xfId="0" applyFont="1" applyFill="1" applyBorder="1" applyAlignment="1">
      <alignment wrapText="1"/>
    </xf>
    <xf numFmtId="0" fontId="9" fillId="3" borderId="6" xfId="0" applyFont="1" applyFill="1" applyBorder="1" applyAlignment="1">
      <alignment wrapText="1"/>
    </xf>
    <xf numFmtId="0" fontId="9" fillId="3" borderId="3" xfId="0" applyFont="1" applyFill="1" applyBorder="1" applyAlignment="1">
      <alignment wrapText="1"/>
    </xf>
    <xf numFmtId="0" fontId="9" fillId="3" borderId="7" xfId="0" applyFont="1" applyFill="1" applyBorder="1" applyAlignment="1">
      <alignment wrapText="1"/>
    </xf>
    <xf numFmtId="0" fontId="9" fillId="3" borderId="8" xfId="0" applyFont="1" applyFill="1" applyBorder="1" applyAlignment="1">
      <alignment wrapText="1"/>
    </xf>
    <xf numFmtId="0" fontId="9" fillId="3" borderId="4" xfId="0" applyFont="1" applyFill="1" applyBorder="1" applyAlignment="1">
      <alignment wrapText="1"/>
    </xf>
    <xf numFmtId="0" fontId="10" fillId="0" borderId="9" xfId="0" applyFont="1" applyFill="1" applyBorder="1"/>
    <xf numFmtId="0" fontId="11" fillId="0" borderId="11" xfId="0" applyFont="1" applyFill="1" applyBorder="1"/>
    <xf numFmtId="0" fontId="11" fillId="0" borderId="9" xfId="0" applyFont="1" applyFill="1" applyBorder="1"/>
    <xf numFmtId="0" fontId="11" fillId="0" borderId="1" xfId="0" applyFont="1" applyFill="1" applyBorder="1"/>
    <xf numFmtId="0" fontId="11" fillId="0" borderId="12" xfId="0" applyFont="1" applyFill="1" applyBorder="1"/>
    <xf numFmtId="0" fontId="11" fillId="0" borderId="1" xfId="0" applyFont="1" applyBorder="1"/>
    <xf numFmtId="0" fontId="11" fillId="0" borderId="2" xfId="0" applyFont="1" applyFill="1" applyBorder="1"/>
    <xf numFmtId="0" fontId="8" fillId="3" borderId="4" xfId="0" applyFont="1" applyFill="1" applyBorder="1" applyAlignment="1">
      <alignment wrapText="1"/>
    </xf>
    <xf numFmtId="0" fontId="11" fillId="0" borderId="10" xfId="0" applyFont="1" applyFill="1" applyBorder="1"/>
    <xf numFmtId="0" fontId="10" fillId="0" borderId="11" xfId="0" applyFont="1" applyFill="1" applyBorder="1"/>
    <xf numFmtId="0" fontId="11" fillId="0" borderId="13" xfId="0" applyFont="1" applyFill="1" applyBorder="1"/>
    <xf numFmtId="0" fontId="11" fillId="0" borderId="14" xfId="0" applyFont="1" applyFill="1" applyBorder="1"/>
    <xf numFmtId="0" fontId="11" fillId="0" borderId="1" xfId="0" applyFont="1" applyFill="1" applyBorder="1" applyAlignment="1">
      <alignment horizontal="right"/>
    </xf>
    <xf numFmtId="0" fontId="11" fillId="0" borderId="0" xfId="0" applyFont="1"/>
    <xf numFmtId="0" fontId="8" fillId="0" borderId="0" xfId="0" applyFont="1" applyAlignment="1">
      <alignment wrapText="1"/>
    </xf>
    <xf numFmtId="0" fontId="12" fillId="0" borderId="0" xfId="0" applyFont="1" applyAlignment="1">
      <alignment horizontal="left" vertical="center" wrapText="1"/>
    </xf>
    <xf numFmtId="0" fontId="11" fillId="3" borderId="0" xfId="0" applyFont="1" applyFill="1" applyBorder="1" applyAlignment="1">
      <alignment wrapText="1"/>
    </xf>
  </cellXfs>
  <cellStyles count="2">
    <cellStyle name="Normál" xfId="0" builtinId="0"/>
    <cellStyle name="Normál 2" xfId="1"/>
  </cellStyles>
  <dxfs count="8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9460691531418285E-2"/>
          <c:y val="4.1784228514217453E-2"/>
          <c:w val="0.91913693403567454"/>
          <c:h val="0.61594562218184279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'2016-tól'!$A$11</c:f>
              <c:strCache>
                <c:ptCount val="1"/>
                <c:pt idx="0">
                  <c:v>Rendszeres gyermekvédelmi kedvezményre felhasznált összeg (eFt)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numRef>
              <c:f>'2016-tól'!$B$1:$F$1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'2016-tól'!$B$11:$F$11</c:f>
              <c:numCache>
                <c:formatCode>General</c:formatCode>
                <c:ptCount val="5"/>
                <c:pt idx="0">
                  <c:v>6995</c:v>
                </c:pt>
                <c:pt idx="1">
                  <c:v>5911</c:v>
                </c:pt>
                <c:pt idx="2">
                  <c:v>4700</c:v>
                </c:pt>
                <c:pt idx="3">
                  <c:v>3565</c:v>
                </c:pt>
                <c:pt idx="4">
                  <c:v>3252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3C7-4BE0-B57C-B27461BB5BD7}"/>
            </c:ext>
          </c:extLst>
        </c:ser>
        <c:ser>
          <c:idx val="0"/>
          <c:order val="4"/>
          <c:tx>
            <c:strRef>
              <c:f>'2016-tól'!$A$13</c:f>
              <c:strCache>
                <c:ptCount val="1"/>
                <c:pt idx="0">
                  <c:v>Köztemetésre felhasznált összeg (pénzbeli és természetbeni)   (eFt)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numRef>
              <c:f>'2016-tól'!$B$1:$F$1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'2016-tól'!$B$13:$F$13</c:f>
              <c:numCache>
                <c:formatCode>General</c:formatCode>
                <c:ptCount val="5"/>
                <c:pt idx="0">
                  <c:v>1595</c:v>
                </c:pt>
                <c:pt idx="1">
                  <c:v>1366</c:v>
                </c:pt>
                <c:pt idx="2">
                  <c:v>2872</c:v>
                </c:pt>
                <c:pt idx="3">
                  <c:v>1160</c:v>
                </c:pt>
                <c:pt idx="4">
                  <c:v>2154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3C7-4BE0-B57C-B27461BB5BD7}"/>
            </c:ext>
          </c:extLst>
        </c:ser>
        <c:ser>
          <c:idx val="6"/>
          <c:order val="5"/>
          <c:tx>
            <c:strRef>
              <c:f>'2016-tól'!$A$17</c:f>
              <c:strCache>
                <c:ptCount val="1"/>
                <c:pt idx="0">
                  <c:v>Lakhatáshoz kapcsolódó rendszeres kiadások viseléséhez adott támogatásra fordított összeg (eFt)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60000"/>
                    <a:shade val="51000"/>
                    <a:satMod val="130000"/>
                  </a:schemeClr>
                </a:gs>
                <a:gs pos="80000">
                  <a:schemeClr val="accent1">
                    <a:lumMod val="60000"/>
                    <a:shade val="93000"/>
                    <a:satMod val="130000"/>
                  </a:schemeClr>
                </a:gs>
                <a:gs pos="100000">
                  <a:schemeClr val="accent1">
                    <a:lumMod val="6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numRef>
              <c:f>'2016-tól'!$B$1:$F$1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'2016-tól'!$B$17:$F$17</c:f>
              <c:numCache>
                <c:formatCode>General</c:formatCode>
                <c:ptCount val="5"/>
                <c:pt idx="0">
                  <c:v>45668</c:v>
                </c:pt>
                <c:pt idx="1">
                  <c:v>40749</c:v>
                </c:pt>
                <c:pt idx="2">
                  <c:v>33202</c:v>
                </c:pt>
                <c:pt idx="3">
                  <c:v>27100</c:v>
                </c:pt>
                <c:pt idx="4">
                  <c:v>26325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3C7-4BE0-B57C-B27461BB5BD7}"/>
            </c:ext>
          </c:extLst>
        </c:ser>
        <c:ser>
          <c:idx val="7"/>
          <c:order val="6"/>
          <c:tx>
            <c:strRef>
              <c:f>'2016-tól'!$A$19</c:f>
              <c:strCache>
                <c:ptCount val="1"/>
                <c:pt idx="0">
                  <c:v>Gyógyszerkiadások viseléséhez adott támogatásra fordított összeg (eFt)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60000"/>
                    <a:shade val="51000"/>
                    <a:satMod val="130000"/>
                  </a:schemeClr>
                </a:gs>
                <a:gs pos="80000">
                  <a:schemeClr val="accent2">
                    <a:lumMod val="60000"/>
                    <a:shade val="93000"/>
                    <a:satMod val="130000"/>
                  </a:schemeClr>
                </a:gs>
                <a:gs pos="100000">
                  <a:schemeClr val="accent2">
                    <a:lumMod val="6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numRef>
              <c:f>'2016-tól'!$B$1:$F$1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'2016-tól'!$B$19:$F$19</c:f>
              <c:numCache>
                <c:formatCode>General</c:formatCode>
                <c:ptCount val="5"/>
                <c:pt idx="0">
                  <c:v>7192</c:v>
                </c:pt>
                <c:pt idx="1">
                  <c:v>7424</c:v>
                </c:pt>
                <c:pt idx="2">
                  <c:v>6554</c:v>
                </c:pt>
                <c:pt idx="3">
                  <c:v>5759</c:v>
                </c:pt>
                <c:pt idx="4">
                  <c:v>6485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3C7-4BE0-B57C-B27461BB5BD7}"/>
            </c:ext>
          </c:extLst>
        </c:ser>
        <c:ser>
          <c:idx val="8"/>
          <c:order val="7"/>
          <c:tx>
            <c:strRef>
              <c:f>'2016-tól'!$A$21</c:f>
              <c:strCache>
                <c:ptCount val="1"/>
                <c:pt idx="0">
                  <c:v>Rendkívüli települési kiadás támogatásra fordított összeg (eFt)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numRef>
              <c:f>'2016-tól'!$B$1:$F$1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'2016-tól'!$B$21:$F$21</c:f>
              <c:numCache>
                <c:formatCode>General</c:formatCode>
                <c:ptCount val="5"/>
                <c:pt idx="0">
                  <c:v>5343</c:v>
                </c:pt>
                <c:pt idx="1">
                  <c:v>6378</c:v>
                </c:pt>
                <c:pt idx="2">
                  <c:v>6163</c:v>
                </c:pt>
                <c:pt idx="3">
                  <c:v>5126</c:v>
                </c:pt>
                <c:pt idx="4">
                  <c:v>6024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3C7-4BE0-B57C-B27461BB5BD7}"/>
            </c:ext>
          </c:extLst>
        </c:ser>
        <c:ser>
          <c:idx val="9"/>
          <c:order val="8"/>
          <c:tx>
            <c:strRef>
              <c:f>'2016-tól'!$A$23</c:f>
              <c:strCache>
                <c:ptCount val="1"/>
                <c:pt idx="0">
                  <c:v>Egyéb települési támogatás keretében nyújtott ellátásra fordított összeg (eFt)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lumMod val="60000"/>
                    <a:shade val="51000"/>
                    <a:satMod val="130000"/>
                  </a:schemeClr>
                </a:gs>
                <a:gs pos="80000">
                  <a:schemeClr val="accent4">
                    <a:lumMod val="60000"/>
                    <a:shade val="93000"/>
                    <a:satMod val="130000"/>
                  </a:schemeClr>
                </a:gs>
                <a:gs pos="100000">
                  <a:schemeClr val="accent4">
                    <a:lumMod val="6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numRef>
              <c:f>'2016-tól'!$B$1:$F$1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'2016-tól'!$B$23:$F$23</c:f>
              <c:numCache>
                <c:formatCode>General</c:formatCode>
                <c:ptCount val="5"/>
                <c:pt idx="0">
                  <c:v>17851</c:v>
                </c:pt>
                <c:pt idx="1">
                  <c:v>17833</c:v>
                </c:pt>
                <c:pt idx="2">
                  <c:v>21844</c:v>
                </c:pt>
                <c:pt idx="3">
                  <c:v>23264</c:v>
                </c:pt>
                <c:pt idx="4">
                  <c:v>22799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43C7-4BE0-B57C-B27461BB5BD7}"/>
            </c:ext>
          </c:extLst>
        </c:ser>
        <c:ser>
          <c:idx val="10"/>
          <c:order val="9"/>
          <c:tx>
            <c:strRef>
              <c:f>'2016-tól'!$A$25</c:f>
              <c:strCache>
                <c:ptCount val="1"/>
                <c:pt idx="0">
                  <c:v>Ösztöndíj jellegű támogatásokra fordított összeg (eFt)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lumMod val="60000"/>
                    <a:shade val="51000"/>
                    <a:satMod val="130000"/>
                  </a:schemeClr>
                </a:gs>
                <a:gs pos="80000">
                  <a:schemeClr val="accent5">
                    <a:lumMod val="60000"/>
                    <a:shade val="93000"/>
                    <a:satMod val="130000"/>
                  </a:schemeClr>
                </a:gs>
                <a:gs pos="100000">
                  <a:schemeClr val="accent5">
                    <a:lumMod val="6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numRef>
              <c:f>'2016-tól'!$B$1:$F$1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'2016-tól'!$B$25:$F$25</c:f>
              <c:numCache>
                <c:formatCode>General</c:formatCode>
                <c:ptCount val="5"/>
                <c:pt idx="0">
                  <c:v>2835</c:v>
                </c:pt>
                <c:pt idx="1">
                  <c:v>2392</c:v>
                </c:pt>
                <c:pt idx="2">
                  <c:v>2060</c:v>
                </c:pt>
                <c:pt idx="3">
                  <c:v>2495</c:v>
                </c:pt>
                <c:pt idx="4">
                  <c:v>3220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43C7-4BE0-B57C-B27461BB5BD7}"/>
            </c:ext>
          </c:extLst>
        </c:ser>
        <c:ser>
          <c:idx val="11"/>
          <c:order val="10"/>
          <c:tx>
            <c:strRef>
              <c:f>'2016-tól'!$A$27</c:f>
              <c:strCache>
                <c:ptCount val="1"/>
                <c:pt idx="0">
                  <c:v>Lakhatással kapcsolatos egyéb önkormányzati támogatásokra fordítot összeg (eFt)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lumMod val="60000"/>
                    <a:shade val="51000"/>
                    <a:satMod val="130000"/>
                  </a:schemeClr>
                </a:gs>
                <a:gs pos="80000">
                  <a:schemeClr val="accent6">
                    <a:lumMod val="60000"/>
                    <a:shade val="93000"/>
                    <a:satMod val="130000"/>
                  </a:schemeClr>
                </a:gs>
                <a:gs pos="100000">
                  <a:schemeClr val="accent6">
                    <a:lumMod val="6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numRef>
              <c:f>'2016-tól'!$B$1:$F$1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'2016-tól'!$B$27:$F$27</c:f>
              <c:numCache>
                <c:formatCode>General</c:formatCode>
                <c:ptCount val="5"/>
                <c:pt idx="0">
                  <c:v>550</c:v>
                </c:pt>
                <c:pt idx="1">
                  <c:v>582</c:v>
                </c:pt>
                <c:pt idx="2">
                  <c:v>0</c:v>
                </c:pt>
                <c:pt idx="3">
                  <c:v>0</c:v>
                </c:pt>
                <c:pt idx="4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43C7-4BE0-B57C-B27461BB5B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330176472"/>
        <c:axId val="330177648"/>
        <c:extLst>
          <c:ext xmlns:c15="http://schemas.microsoft.com/office/drawing/2012/chart" uri="{02D57815-91ED-43cb-92C2-25804820EDAC}">
            <c15:filteredBarSeries>
              <c15:ser>
                <c:idx val="3"/>
                <c:order val="1"/>
                <c:tx>
                  <c:strRef>
                    <c:extLst>
                      <c:ext uri="{02D57815-91ED-43cb-92C2-25804820EDAC}">
                        <c15:formulaRef>
                          <c15:sqref>'2016-tól'!#REF!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4">
                          <a:shade val="51000"/>
                          <a:satMod val="130000"/>
                        </a:schemeClr>
                      </a:gs>
                      <a:gs pos="80000">
                        <a:schemeClr val="accent4">
                          <a:shade val="93000"/>
                          <a:satMod val="130000"/>
                        </a:schemeClr>
                      </a:gs>
                      <a:gs pos="100000">
                        <a:schemeClr val="accent4"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  <a:scene3d>
                    <a:camera prst="orthographicFront">
                      <a:rot lat="0" lon="0" rev="0"/>
                    </a:camera>
                    <a:lightRig rig="threePt" dir="t">
                      <a:rot lat="0" lon="0" rev="1200000"/>
                    </a:lightRig>
                  </a:scene3d>
                  <a:sp3d>
                    <a:bevelT w="63500" h="25400"/>
                  </a:sp3d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'2016-tól'!$B$1:$F$1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2016</c:v>
                      </c:pt>
                      <c:pt idx="1">
                        <c:v>2017</c:v>
                      </c:pt>
                      <c:pt idx="2">
                        <c:v>2018</c:v>
                      </c:pt>
                      <c:pt idx="3">
                        <c:v>2019</c:v>
                      </c:pt>
                      <c:pt idx="4">
                        <c:v>2020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'2016-tól'!#REF!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43C7-4BE0-B57C-B27461BB5BD7}"/>
                  </c:ext>
                </c:extLst>
              </c15:ser>
            </c15:filteredBarSeries>
            <c15:filteredBarSeries>
              <c15:ser>
                <c:idx val="4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'2016-tól'!#REF!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5">
                          <a:shade val="51000"/>
                          <a:satMod val="130000"/>
                        </a:schemeClr>
                      </a:gs>
                      <a:gs pos="80000">
                        <a:schemeClr val="accent5">
                          <a:shade val="93000"/>
                          <a:satMod val="130000"/>
                        </a:schemeClr>
                      </a:gs>
                      <a:gs pos="100000">
                        <a:schemeClr val="accent5"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  <a:scene3d>
                    <a:camera prst="orthographicFront">
                      <a:rot lat="0" lon="0" rev="0"/>
                    </a:camera>
                    <a:lightRig rig="threePt" dir="t">
                      <a:rot lat="0" lon="0" rev="1200000"/>
                    </a:lightRig>
                  </a:scene3d>
                  <a:sp3d>
                    <a:bevelT w="63500" h="25400"/>
                  </a:sp3d>
                </c:spPr>
                <c:invertIfNegative val="0"/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'2016-tól'!$B$1:$F$1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2016</c:v>
                      </c:pt>
                      <c:pt idx="1">
                        <c:v>2017</c:v>
                      </c:pt>
                      <c:pt idx="2">
                        <c:v>2018</c:v>
                      </c:pt>
                      <c:pt idx="3">
                        <c:v>2019</c:v>
                      </c:pt>
                      <c:pt idx="4">
                        <c:v>2020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'2016-tól'!#REF!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43C7-4BE0-B57C-B27461BB5BD7}"/>
                  </c:ext>
                </c:extLst>
              </c15:ser>
            </c15:filteredBarSeries>
            <c15:filteredBarSeries>
              <c15:ser>
                <c:idx val="5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'2016-tól'!#REF!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6">
                          <a:shade val="51000"/>
                          <a:satMod val="130000"/>
                        </a:schemeClr>
                      </a:gs>
                      <a:gs pos="80000">
                        <a:schemeClr val="accent6">
                          <a:shade val="93000"/>
                          <a:satMod val="130000"/>
                        </a:schemeClr>
                      </a:gs>
                      <a:gs pos="100000">
                        <a:schemeClr val="accent6"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  <a:scene3d>
                    <a:camera prst="orthographicFront">
                      <a:rot lat="0" lon="0" rev="0"/>
                    </a:camera>
                    <a:lightRig rig="threePt" dir="t">
                      <a:rot lat="0" lon="0" rev="1200000"/>
                    </a:lightRig>
                  </a:scene3d>
                  <a:sp3d>
                    <a:bevelT w="63500" h="25400"/>
                  </a:sp3d>
                </c:spPr>
                <c:invertIfNegative val="0"/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'2016-tól'!$B$1:$F$1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2016</c:v>
                      </c:pt>
                      <c:pt idx="1">
                        <c:v>2017</c:v>
                      </c:pt>
                      <c:pt idx="2">
                        <c:v>2018</c:v>
                      </c:pt>
                      <c:pt idx="3">
                        <c:v>2019</c:v>
                      </c:pt>
                      <c:pt idx="4">
                        <c:v>2020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'2016-tól'!#REF!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43C7-4BE0-B57C-B27461BB5BD7}"/>
                  </c:ext>
                </c:extLst>
              </c15:ser>
            </c15:filteredBarSeries>
          </c:ext>
        </c:extLst>
      </c:barChart>
      <c:catAx>
        <c:axId val="330176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330177648"/>
        <c:crosses val="autoZero"/>
        <c:auto val="1"/>
        <c:lblAlgn val="ctr"/>
        <c:lblOffset val="100"/>
        <c:noMultiLvlLbl val="0"/>
      </c:catAx>
      <c:valAx>
        <c:axId val="3301776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3301764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3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</c:legendEntry>
      <c:layout>
        <c:manualLayout>
          <c:xMode val="edge"/>
          <c:yMode val="edge"/>
          <c:x val="9.2620473496687797E-2"/>
          <c:y val="0.71010179982999377"/>
          <c:w val="0.88648536229415598"/>
          <c:h val="0.2898982001700062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28"/>
    </mc:Choice>
    <mc:Fallback>
      <c:style val="28"/>
    </mc:Fallback>
  </mc:AlternateContent>
  <c:chart>
    <c:title>
      <c:tx>
        <c:rich>
          <a:bodyPr/>
          <a:lstStyle/>
          <a:p>
            <a:pPr algn="ctr" rtl="0">
              <a:defRPr lang="hu-HU" sz="12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baseline="0">
                <a:latin typeface="Times New Roman" panose="02020603050405020304" pitchFamily="18" charset="0"/>
              </a:rPr>
              <a:t>Tárgyévben települési támogatásban részesített személyek száma (fő)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'2016-tól'!$A$14</c:f>
              <c:strCache>
                <c:ptCount val="1"/>
                <c:pt idx="0">
                  <c:v>Tárgyévben települési támogatásban részesített személyek száma (fő)</c:v>
                </c:pt>
              </c:strCache>
            </c:strRef>
          </c:tx>
          <c:invertIfNegative val="0"/>
          <c:cat>
            <c:numRef>
              <c:f>'2016-tól'!$B$1:$F$1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'2016-tól'!$B$14:$F$14</c:f>
              <c:numCache>
                <c:formatCode>General</c:formatCode>
                <c:ptCount val="5"/>
                <c:pt idx="0">
                  <c:v>2323</c:v>
                </c:pt>
                <c:pt idx="1">
                  <c:v>3447</c:v>
                </c:pt>
                <c:pt idx="2">
                  <c:v>3072</c:v>
                </c:pt>
                <c:pt idx="3">
                  <c:v>2693</c:v>
                </c:pt>
                <c:pt idx="4">
                  <c:v>3050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79-40BF-91F3-F32DE1B893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1638600"/>
        <c:axId val="331638208"/>
      </c:barChart>
      <c:catAx>
        <c:axId val="3316386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31638208"/>
        <c:crosses val="autoZero"/>
        <c:auto val="1"/>
        <c:lblAlgn val="ctr"/>
        <c:lblOffset val="100"/>
        <c:noMultiLvlLbl val="0"/>
      </c:catAx>
      <c:valAx>
        <c:axId val="3316382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3163860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32"/>
    </mc:Choice>
    <mc:Fallback>
      <c:style val="3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200" baseline="0">
                <a:latin typeface="Times New Roman" panose="02020603050405020304" pitchFamily="18" charset="0"/>
              </a:rPr>
              <a:t>Tárgyévben települési támogatásra felhasznált összeg (eFt)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'2016-tól'!$A$15</c:f>
              <c:strCache>
                <c:ptCount val="1"/>
                <c:pt idx="0">
                  <c:v>Tárgyévben települési támogatásra felhasznált összeg (eFt)</c:v>
                </c:pt>
              </c:strCache>
            </c:strRef>
          </c:tx>
          <c:invertIfNegative val="0"/>
          <c:cat>
            <c:numRef>
              <c:f>'2016-tól'!$B$1:$F$1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'2016-tól'!$B$15:$F$15</c:f>
              <c:numCache>
                <c:formatCode>General</c:formatCode>
                <c:ptCount val="5"/>
                <c:pt idx="0">
                  <c:v>79439</c:v>
                </c:pt>
                <c:pt idx="1">
                  <c:v>75358</c:v>
                </c:pt>
                <c:pt idx="2">
                  <c:v>78223</c:v>
                </c:pt>
                <c:pt idx="3">
                  <c:v>70394</c:v>
                </c:pt>
                <c:pt idx="4">
                  <c:v>68903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CC-4E9C-8FA9-83B72584D3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1639384"/>
        <c:axId val="331637424"/>
      </c:barChart>
      <c:catAx>
        <c:axId val="3316393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31637424"/>
        <c:crosses val="autoZero"/>
        <c:auto val="1"/>
        <c:lblAlgn val="ctr"/>
        <c:lblOffset val="100"/>
        <c:noMultiLvlLbl val="0"/>
      </c:catAx>
      <c:valAx>
        <c:axId val="33163742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3163938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 sz="1600" b="1"/>
              <a:t>Gyermekvédelmi kedvezményre</a:t>
            </a:r>
            <a:r>
              <a:rPr lang="hu-HU" sz="1600" b="1" baseline="0"/>
              <a:t> vonatkozó adatok 2016-2020</a:t>
            </a:r>
            <a:endParaRPr lang="hu-HU" sz="1600" b="1"/>
          </a:p>
        </c:rich>
      </c:tx>
      <c:layout>
        <c:manualLayout>
          <c:xMode val="edge"/>
          <c:yMode val="edge"/>
          <c:x val="0.28249487260999845"/>
          <c:y val="1.464754489270673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v>2016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'2016-tól'!$A$3:$A$10</c:f>
              <c:strCache>
                <c:ptCount val="8"/>
                <c:pt idx="0">
                  <c:v>Tárgyévben rendszeres gyermekvédelmi kedvezményt kérő személyek száma (fő)</c:v>
                </c:pt>
                <c:pt idx="1">
                  <c:v>Tárgyévben megállapított rendszeres gyermekvédelmi kedvezmények száma (db)</c:v>
                </c:pt>
                <c:pt idx="2">
                  <c:v>Tárgyévben megszüntetett rendszeres gyermekvédelmi kedvezmények száma (db)</c:v>
                </c:pt>
                <c:pt idx="3">
                  <c:v>Rendszeres gyermekvédelmi kedvezményben részesítettek száma tárgyév dec. 31-én (fő)</c:v>
                </c:pt>
                <c:pt idx="4">
                  <c:v>Rendszeres gyermekvédelmi kedvezményben részesített tartósan beteg, fogyatéskos gyermek száma tárgyév dec. 31-én (fő)</c:v>
                </c:pt>
                <c:pt idx="5">
                  <c:v>Rendszeres gyermekvédelmi kedvezményben részesítettek havi átlagos száma   (fő)</c:v>
                </c:pt>
                <c:pt idx="6">
                  <c:v>Rendszeres gyermekvédelmi kedvezményben részesített családok száma tárgyév dec. 31-én (db)</c:v>
                </c:pt>
                <c:pt idx="7">
                  <c:v>Rendszeres gyermekvédelmi kedvezményben részesített egyedülálló családok száma tárgyév dec. 31-én (db)</c:v>
                </c:pt>
              </c:strCache>
            </c:strRef>
          </c:cat>
          <c:val>
            <c:numRef>
              <c:f>'2016-tól'!$B$3:$B$10</c:f>
              <c:numCache>
                <c:formatCode>General</c:formatCode>
                <c:ptCount val="8"/>
                <c:pt idx="0">
                  <c:v>624</c:v>
                </c:pt>
                <c:pt idx="1">
                  <c:v>572</c:v>
                </c:pt>
                <c:pt idx="2">
                  <c:v>679</c:v>
                </c:pt>
                <c:pt idx="3">
                  <c:v>564</c:v>
                </c:pt>
                <c:pt idx="4">
                  <c:v>12</c:v>
                </c:pt>
                <c:pt idx="5">
                  <c:v>603</c:v>
                </c:pt>
                <c:pt idx="6">
                  <c:v>309</c:v>
                </c:pt>
                <c:pt idx="7">
                  <c:v>112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283-4BF9-9603-47712212F05E}"/>
            </c:ext>
          </c:extLst>
        </c:ser>
        <c:ser>
          <c:idx val="2"/>
          <c:order val="2"/>
          <c:tx>
            <c:strRef>
              <c:f>'2016-tól'!$C$1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val>
            <c:numRef>
              <c:f>'2016-tól'!$C$3:$C$10</c:f>
              <c:numCache>
                <c:formatCode>General</c:formatCode>
                <c:ptCount val="8"/>
                <c:pt idx="0">
                  <c:v>493</c:v>
                </c:pt>
                <c:pt idx="1">
                  <c:v>446</c:v>
                </c:pt>
                <c:pt idx="2">
                  <c:v>569</c:v>
                </c:pt>
                <c:pt idx="3">
                  <c:v>441</c:v>
                </c:pt>
                <c:pt idx="4">
                  <c:v>10</c:v>
                </c:pt>
                <c:pt idx="5">
                  <c:v>468</c:v>
                </c:pt>
                <c:pt idx="6">
                  <c:v>237</c:v>
                </c:pt>
                <c:pt idx="7">
                  <c:v>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93D-4E10-987C-B2591D84951E}"/>
            </c:ext>
          </c:extLst>
        </c:ser>
        <c:ser>
          <c:idx val="3"/>
          <c:order val="3"/>
          <c:tx>
            <c:strRef>
              <c:f>'2016-tól'!$D$1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'2016-tól'!$D$3:$D$10</c:f>
              <c:numCache>
                <c:formatCode>General</c:formatCode>
                <c:ptCount val="8"/>
                <c:pt idx="0">
                  <c:v>358</c:v>
                </c:pt>
                <c:pt idx="1">
                  <c:v>340</c:v>
                </c:pt>
                <c:pt idx="2">
                  <c:v>446</c:v>
                </c:pt>
                <c:pt idx="3">
                  <c:v>335</c:v>
                </c:pt>
                <c:pt idx="4">
                  <c:v>6</c:v>
                </c:pt>
                <c:pt idx="5">
                  <c:v>370</c:v>
                </c:pt>
                <c:pt idx="6">
                  <c:v>164</c:v>
                </c:pt>
                <c:pt idx="7">
                  <c:v>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580-4D98-B003-C39B0443F5B2}"/>
            </c:ext>
          </c:extLst>
        </c:ser>
        <c:ser>
          <c:idx val="4"/>
          <c:order val="4"/>
          <c:tx>
            <c:strRef>
              <c:f>'2016-tól'!$E$1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'2016-tól'!$E$3:$E$10</c:f>
              <c:numCache>
                <c:formatCode>General</c:formatCode>
                <c:ptCount val="8"/>
                <c:pt idx="0">
                  <c:v>290</c:v>
                </c:pt>
                <c:pt idx="1">
                  <c:v>261</c:v>
                </c:pt>
                <c:pt idx="2">
                  <c:v>335</c:v>
                </c:pt>
                <c:pt idx="3">
                  <c:v>261</c:v>
                </c:pt>
                <c:pt idx="4">
                  <c:v>0</c:v>
                </c:pt>
                <c:pt idx="5">
                  <c:v>281</c:v>
                </c:pt>
                <c:pt idx="6">
                  <c:v>120</c:v>
                </c:pt>
                <c:pt idx="7">
                  <c:v>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D2A-4272-B348-976064A10D86}"/>
            </c:ext>
          </c:extLst>
        </c:ser>
        <c:ser>
          <c:idx val="5"/>
          <c:order val="5"/>
          <c:tx>
            <c:strRef>
              <c:f>'2016-tól'!$F$1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'2016-tól'!$F$3:$F$10</c:f>
              <c:numCache>
                <c:formatCode>General</c:formatCode>
                <c:ptCount val="8"/>
                <c:pt idx="0">
                  <c:v>279</c:v>
                </c:pt>
                <c:pt idx="1">
                  <c:v>267</c:v>
                </c:pt>
                <c:pt idx="2">
                  <c:v>266</c:v>
                </c:pt>
                <c:pt idx="3">
                  <c:v>262</c:v>
                </c:pt>
                <c:pt idx="4">
                  <c:v>0</c:v>
                </c:pt>
                <c:pt idx="5">
                  <c:v>255</c:v>
                </c:pt>
                <c:pt idx="6">
                  <c:v>132</c:v>
                </c:pt>
                <c:pt idx="7">
                  <c:v>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98-439A-8BF8-368BDCF5A2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1634680"/>
        <c:axId val="331633896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v>2015</c:v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'2016-tól'!$A$3:$A$10</c15:sqref>
                        </c15:formulaRef>
                      </c:ext>
                    </c:extLst>
                    <c:strCache>
                      <c:ptCount val="8"/>
                      <c:pt idx="0">
                        <c:v>Tárgyévben rendszeres gyermekvédelmi kedvezményt kérő személyek száma (fő)</c:v>
                      </c:pt>
                      <c:pt idx="1">
                        <c:v>Tárgyévben megállapított rendszeres gyermekvédelmi kedvezmények száma (db)</c:v>
                      </c:pt>
                      <c:pt idx="2">
                        <c:v>Tárgyévben megszüntetett rendszeres gyermekvédelmi kedvezmények száma (db)</c:v>
                      </c:pt>
                      <c:pt idx="3">
                        <c:v>Rendszeres gyermekvédelmi kedvezményben részesítettek száma tárgyév dec. 31-én (fő)</c:v>
                      </c:pt>
                      <c:pt idx="4">
                        <c:v>Rendszeres gyermekvédelmi kedvezményben részesített tartósan beteg, fogyatéskos gyermek száma tárgyév dec. 31-én (fő)</c:v>
                      </c:pt>
                      <c:pt idx="5">
                        <c:v>Rendszeres gyermekvédelmi kedvezményben részesítettek havi átlagos száma   (fő)</c:v>
                      </c:pt>
                      <c:pt idx="6">
                        <c:v>Rendszeres gyermekvédelmi kedvezményben részesített családok száma tárgyév dec. 31-én (db)</c:v>
                      </c:pt>
                      <c:pt idx="7">
                        <c:v>Rendszeres gyermekvédelmi kedvezményben részesített egyedülálló családok száma tárgyév dec. 31-én (db)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'2016-tól'!#REF!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5283-4BF9-9603-47712212F05E}"/>
                  </c:ext>
                </c:extLst>
              </c15:ser>
            </c15:filteredBarSeries>
          </c:ext>
        </c:extLst>
      </c:barChart>
      <c:catAx>
        <c:axId val="331634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331633896"/>
        <c:crosses val="autoZero"/>
        <c:auto val="0"/>
        <c:lblAlgn val="ctr"/>
        <c:lblOffset val="100"/>
        <c:noMultiLvlLbl val="0"/>
      </c:catAx>
      <c:valAx>
        <c:axId val="331633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hu-HU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33163468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Köztemetés eseteinek száma</a:t>
            </a:r>
            <a:r>
              <a:rPr lang="hu-HU"/>
              <a:t> 2016-2020</a:t>
            </a:r>
            <a:r>
              <a:rPr lang="en-US"/>
              <a:t> (db)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v>2016</c:v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'2016-tól'!$A$12</c:f>
              <c:strCache>
                <c:ptCount val="1"/>
                <c:pt idx="0">
                  <c:v>Köztemetés eseteinek száma (pénzbeli és természetbeni)   (db)</c:v>
                </c:pt>
              </c:strCache>
            </c:strRef>
          </c:cat>
          <c:val>
            <c:numRef>
              <c:f>'2016-tól'!$B$12</c:f>
              <c:numCache>
                <c:formatCode>General</c:formatCode>
                <c:ptCount val="1"/>
                <c:pt idx="0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A3F-4B29-B063-D54F09E1DFE8}"/>
            </c:ext>
          </c:extLst>
        </c:ser>
        <c:ser>
          <c:idx val="2"/>
          <c:order val="2"/>
          <c:tx>
            <c:strRef>
              <c:f>'2016-tól'!$C$1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chemeClr val="accent3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'2016-tól'!$C$12</c:f>
              <c:numCache>
                <c:formatCode>General</c:formatCode>
                <c:ptCount val="1"/>
                <c:pt idx="0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FB0-4D2A-A142-313A3415196B}"/>
            </c:ext>
          </c:extLst>
        </c:ser>
        <c:ser>
          <c:idx val="3"/>
          <c:order val="3"/>
          <c:tx>
            <c:strRef>
              <c:f>'2016-tól'!$D$1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'2016-tól'!$D$12</c:f>
              <c:numCache>
                <c:formatCode>General</c:formatCode>
                <c:ptCount val="1"/>
                <c:pt idx="0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79-4A5F-9DB7-6343B2E58BD1}"/>
            </c:ext>
          </c:extLst>
        </c:ser>
        <c:ser>
          <c:idx val="4"/>
          <c:order val="4"/>
          <c:tx>
            <c:strRef>
              <c:f>'2016-tól'!$E$1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5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'2016-tól'!$E$12</c:f>
              <c:numCache>
                <c:formatCode>General</c:formatCode>
                <c:ptCount val="1"/>
                <c:pt idx="0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37-4C1F-8527-046B2A53CAB7}"/>
            </c:ext>
          </c:extLst>
        </c:ser>
        <c:ser>
          <c:idx val="5"/>
          <c:order val="5"/>
          <c:tx>
            <c:strRef>
              <c:f>'2016-tól'!$F$1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'2016-tól'!$F$12</c:f>
              <c:numCache>
                <c:formatCode>General</c:formatCode>
                <c:ptCount val="1"/>
                <c:pt idx="0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816-4817-80B3-0F59434B5840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331635464"/>
        <c:axId val="331635856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v>2015</c:v>
                </c:tx>
                <c:spPr>
                  <a:solidFill>
                    <a:schemeClr val="accent1">
                      <a:alpha val="85000"/>
                    </a:schemeClr>
                  </a:solidFill>
                  <a:ln w="9525" cap="flat" cmpd="sng" algn="ctr">
                    <a:solidFill>
                      <a:schemeClr val="lt1">
                        <a:alpha val="50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hu-HU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layout/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'2016-tól'!$A$12</c15:sqref>
                        </c15:formulaRef>
                      </c:ext>
                    </c:extLst>
                    <c:strCache>
                      <c:ptCount val="1"/>
                      <c:pt idx="0">
                        <c:v>Köztemetés eseteinek száma (pénzbeli és természetbeni)   (db)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'2016-tól'!#REF!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0A3F-4B29-B063-D54F09E1DFE8}"/>
                  </c:ext>
                </c:extLst>
              </c15:ser>
            </c15:filteredBarSeries>
          </c:ext>
        </c:extLst>
      </c:barChart>
      <c:catAx>
        <c:axId val="331635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331635856"/>
        <c:crosses val="autoZero"/>
        <c:auto val="1"/>
        <c:lblAlgn val="ctr"/>
        <c:lblOffset val="100"/>
        <c:noMultiLvlLbl val="0"/>
      </c:catAx>
      <c:valAx>
        <c:axId val="331635856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331635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Köztemetésre felhasznált összeg 2016-2020 (eFt) 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v>2016</c:v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'2016-tól'!$A$13</c:f>
              <c:strCache>
                <c:ptCount val="1"/>
                <c:pt idx="0">
                  <c:v>Köztemetésre felhasznált összeg (pénzbeli és természetbeni)   (eFt)</c:v>
                </c:pt>
              </c:strCache>
            </c:strRef>
          </c:cat>
          <c:val>
            <c:numRef>
              <c:f>'2016-tól'!$B$13</c:f>
              <c:numCache>
                <c:formatCode>General</c:formatCode>
                <c:ptCount val="1"/>
                <c:pt idx="0">
                  <c:v>1595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496-402F-89BF-0DCF52E8296B}"/>
            </c:ext>
          </c:extLst>
        </c:ser>
        <c:ser>
          <c:idx val="2"/>
          <c:order val="2"/>
          <c:tx>
            <c:strRef>
              <c:f>'2016-tól'!$C$1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chemeClr val="accent3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'2016-tól'!$C$13</c:f>
              <c:numCache>
                <c:formatCode>General</c:formatCode>
                <c:ptCount val="1"/>
                <c:pt idx="0">
                  <c:v>1366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2A-4C70-B949-138BAF70F5E4}"/>
            </c:ext>
          </c:extLst>
        </c:ser>
        <c:ser>
          <c:idx val="3"/>
          <c:order val="3"/>
          <c:tx>
            <c:strRef>
              <c:f>'2016-tól'!$D$1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'2016-tól'!$D$13</c:f>
              <c:numCache>
                <c:formatCode>General</c:formatCode>
                <c:ptCount val="1"/>
                <c:pt idx="0">
                  <c:v>2872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EE-4FBE-8C06-0F8220D376F2}"/>
            </c:ext>
          </c:extLst>
        </c:ser>
        <c:ser>
          <c:idx val="4"/>
          <c:order val="4"/>
          <c:tx>
            <c:strRef>
              <c:f>'2016-tól'!$E$1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5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'2016-tól'!$E$13</c:f>
              <c:numCache>
                <c:formatCode>General</c:formatCode>
                <c:ptCount val="1"/>
                <c:pt idx="0">
                  <c:v>1160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99-4372-86A2-C0710B7A6C07}"/>
            </c:ext>
          </c:extLst>
        </c:ser>
        <c:ser>
          <c:idx val="5"/>
          <c:order val="5"/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'2016-tól'!$F$13</c:f>
              <c:numCache>
                <c:formatCode>General</c:formatCode>
                <c:ptCount val="1"/>
                <c:pt idx="0">
                  <c:v>2154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82-490F-95E2-17910115B7B7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332013024"/>
        <c:axId val="332015768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v>2015</c:v>
                </c:tx>
                <c:spPr>
                  <a:solidFill>
                    <a:schemeClr val="accent1">
                      <a:alpha val="85000"/>
                    </a:schemeClr>
                  </a:solidFill>
                  <a:ln w="9525" cap="flat" cmpd="sng" algn="ctr">
                    <a:solidFill>
                      <a:schemeClr val="lt1">
                        <a:alpha val="50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hu-HU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layout/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'2016-tól'!$A$13</c15:sqref>
                        </c15:formulaRef>
                      </c:ext>
                    </c:extLst>
                    <c:strCache>
                      <c:ptCount val="1"/>
                      <c:pt idx="0">
                        <c:v>Köztemetésre felhasznált összeg (pénzbeli és természetbeni)   (eFt)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'2016-tól'!#REF!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9496-402F-89BF-0DCF52E8296B}"/>
                  </c:ext>
                </c:extLst>
              </c15:ser>
            </c15:filteredBarSeries>
          </c:ext>
        </c:extLst>
      </c:barChart>
      <c:catAx>
        <c:axId val="332013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332015768"/>
        <c:crosses val="autoZero"/>
        <c:auto val="1"/>
        <c:lblAlgn val="ctr"/>
        <c:lblOffset val="100"/>
        <c:noMultiLvlLbl val="0"/>
      </c:catAx>
      <c:valAx>
        <c:axId val="332015768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3320130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 Települési támogatásban részesített személyek száma 2016-2020 (fő)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v>2016</c:v>
          </c:tx>
          <c:spPr>
            <a:gradFill rotWithShape="1">
              <a:gsLst>
                <a:gs pos="0">
                  <a:schemeClr val="accent5">
                    <a:tint val="70000"/>
                    <a:shade val="51000"/>
                    <a:satMod val="130000"/>
                  </a:schemeClr>
                </a:gs>
                <a:gs pos="80000">
                  <a:schemeClr val="accent5">
                    <a:tint val="70000"/>
                    <a:shade val="93000"/>
                    <a:satMod val="130000"/>
                  </a:schemeClr>
                </a:gs>
                <a:gs pos="100000">
                  <a:schemeClr val="accent5">
                    <a:tint val="7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('2016-tól'!$A$16,'2016-tól'!$A$18,'2016-tól'!$A$20,'2016-tól'!$A$22,'2016-tól'!$A$24,'2016-tól'!$A$26,'2016-tól'!$A$30)</c:f>
              <c:strCache>
                <c:ptCount val="7"/>
                <c:pt idx="0">
                  <c:v>Lakhatáshoz kapcsolódó rendszeres kiadások viseléséhez adott támogatásban részesültel száma (fő) (pl. szemétdíj, vízdíj, lakbér átvállalása stb.)</c:v>
                </c:pt>
                <c:pt idx="1">
                  <c:v>Gyógyszerkiadások viseléséhez adott támogatásban részesültel száma (fő)</c:v>
                </c:pt>
                <c:pt idx="2">
                  <c:v>Rendkívüli települési kiadás (Szt. 45. § (3) bekezdés) támogatásában részesültel száma (fő)</c:v>
                </c:pt>
                <c:pt idx="3">
                  <c:v>Egyéb települési támogatás keretében nyújtott ellátásban (babaköszöntő csomag, gyer. étkezési térítési díj, temetési segély) részesültel száma (fő)</c:v>
                </c:pt>
                <c:pt idx="4">
                  <c:v>Ösztöndíj jellegű támogatások (pl.: BURSA Hungarica, Arany János Tehetségkutató Program stb. - ide nem értve az ilyen jogcímen nyújtott települési támogatást)(db)</c:v>
                </c:pt>
                <c:pt idx="5">
                  <c:v>Lakhatással kapcsolatos egyéb önkormányzati támogatások (ide nem értve az ilyen jogcímen nyújtott települési támogatást) (db)</c:v>
                </c:pt>
                <c:pt idx="6">
                  <c:v>Egyéb önkormányzati támogatásban (energetikai korszerűsítés,gáz) részesült személyek száma (fő)</c:v>
                </c:pt>
              </c:strCache>
            </c:strRef>
          </c:cat>
          <c:val>
            <c:numRef>
              <c:f>('2016-tól'!$B$16,'2016-tól'!$B$18,'2016-tól'!$B$20,'2016-tól'!$B$22,'2016-tól'!$B$24,'2016-tól'!$B$26,'2016-tól'!$B$30)</c:f>
              <c:numCache>
                <c:formatCode>General</c:formatCode>
                <c:ptCount val="7"/>
                <c:pt idx="0">
                  <c:v>822</c:v>
                </c:pt>
                <c:pt idx="1">
                  <c:v>145</c:v>
                </c:pt>
                <c:pt idx="2">
                  <c:v>483</c:v>
                </c:pt>
                <c:pt idx="3">
                  <c:v>804</c:v>
                </c:pt>
                <c:pt idx="4">
                  <c:v>65</c:v>
                </c:pt>
                <c:pt idx="5">
                  <c:v>4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6A-494B-91FA-E61547950506}"/>
            </c:ext>
          </c:extLst>
        </c:ser>
        <c:ser>
          <c:idx val="2"/>
          <c:order val="2"/>
          <c:tx>
            <c:strRef>
              <c:f>'2016-tól'!$C$1</c:f>
              <c:strCache>
                <c:ptCount val="1"/>
                <c:pt idx="0">
                  <c:v>2017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tint val="90000"/>
                    <a:shade val="51000"/>
                    <a:satMod val="130000"/>
                  </a:schemeClr>
                </a:gs>
                <a:gs pos="80000">
                  <a:schemeClr val="accent5">
                    <a:tint val="90000"/>
                    <a:shade val="93000"/>
                    <a:satMod val="130000"/>
                  </a:schemeClr>
                </a:gs>
                <a:gs pos="100000">
                  <a:schemeClr val="accent5">
                    <a:tint val="9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val>
            <c:numRef>
              <c:f>('2016-tól'!$C$16,'2016-tól'!$C$18,'2016-tól'!$C$20,'2016-tól'!$C$22,'2016-tól'!$C$24,'2016-tól'!$C$26,'2016-tól'!$C$30)</c:f>
              <c:numCache>
                <c:formatCode>General</c:formatCode>
                <c:ptCount val="7"/>
                <c:pt idx="0">
                  <c:v>1652</c:v>
                </c:pt>
                <c:pt idx="1">
                  <c:v>275</c:v>
                </c:pt>
                <c:pt idx="2">
                  <c:v>488</c:v>
                </c:pt>
                <c:pt idx="3">
                  <c:v>863</c:v>
                </c:pt>
                <c:pt idx="4">
                  <c:v>165</c:v>
                </c:pt>
                <c:pt idx="5">
                  <c:v>4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AED-4EDB-BAAA-F27FDA5B1A1A}"/>
            </c:ext>
          </c:extLst>
        </c:ser>
        <c:ser>
          <c:idx val="3"/>
          <c:order val="3"/>
          <c:tx>
            <c:strRef>
              <c:f>'2016-tól'!$D$1</c:f>
              <c:strCache>
                <c:ptCount val="1"/>
                <c:pt idx="0">
                  <c:v>2018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hade val="90000"/>
                    <a:shade val="51000"/>
                    <a:satMod val="130000"/>
                  </a:schemeClr>
                </a:gs>
                <a:gs pos="80000">
                  <a:schemeClr val="accent5">
                    <a:shade val="90000"/>
                    <a:shade val="93000"/>
                    <a:satMod val="130000"/>
                  </a:schemeClr>
                </a:gs>
                <a:gs pos="100000">
                  <a:schemeClr val="accent5">
                    <a:shade val="9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val>
            <c:numRef>
              <c:f>('2016-tól'!$D$16,'2016-tól'!$D$18,'2016-tól'!$D$20,'2016-tól'!$D$22,'2016-tól'!$D$24,'2016-tól'!$D$28,'2016-tól'!$D$30)</c:f>
              <c:numCache>
                <c:formatCode>General</c:formatCode>
                <c:ptCount val="7"/>
                <c:pt idx="0">
                  <c:v>1305</c:v>
                </c:pt>
                <c:pt idx="1">
                  <c:v>256</c:v>
                </c:pt>
                <c:pt idx="2">
                  <c:v>347</c:v>
                </c:pt>
                <c:pt idx="3">
                  <c:v>964</c:v>
                </c:pt>
                <c:pt idx="4">
                  <c:v>171</c:v>
                </c:pt>
                <c:pt idx="5">
                  <c:v>29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AED-4EDB-BAAA-F27FDA5B1A1A}"/>
            </c:ext>
          </c:extLst>
        </c:ser>
        <c:ser>
          <c:idx val="4"/>
          <c:order val="4"/>
          <c:tx>
            <c:strRef>
              <c:f>'2016-tól'!$E$1</c:f>
              <c:strCache>
                <c:ptCount val="1"/>
                <c:pt idx="0">
                  <c:v>2019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hade val="70000"/>
                    <a:shade val="51000"/>
                    <a:satMod val="130000"/>
                  </a:schemeClr>
                </a:gs>
                <a:gs pos="80000">
                  <a:schemeClr val="accent5">
                    <a:shade val="70000"/>
                    <a:shade val="93000"/>
                    <a:satMod val="130000"/>
                  </a:schemeClr>
                </a:gs>
                <a:gs pos="100000">
                  <a:schemeClr val="accent5">
                    <a:shade val="7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val>
            <c:numRef>
              <c:f>('2016-tól'!$E$16,'2016-tól'!$E$18,'2016-tól'!$E$20,'2016-tól'!$E$22,'2016-tól'!$E$24,'2016-tól'!$E$28,'2016-tól'!$E$30)</c:f>
              <c:numCache>
                <c:formatCode>General</c:formatCode>
                <c:ptCount val="7"/>
                <c:pt idx="0">
                  <c:v>1048</c:v>
                </c:pt>
                <c:pt idx="1">
                  <c:v>217</c:v>
                </c:pt>
                <c:pt idx="2">
                  <c:v>302</c:v>
                </c:pt>
                <c:pt idx="3">
                  <c:v>948</c:v>
                </c:pt>
                <c:pt idx="4">
                  <c:v>158</c:v>
                </c:pt>
                <c:pt idx="5">
                  <c:v>20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06F-498F-83AF-D57B7257ECB9}"/>
            </c:ext>
          </c:extLst>
        </c:ser>
        <c:ser>
          <c:idx val="5"/>
          <c:order val="5"/>
          <c:tx>
            <c:strRef>
              <c:f>'2016-tól'!$F$1</c:f>
              <c:strCache>
                <c:ptCount val="1"/>
                <c:pt idx="0">
                  <c:v>2020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hade val="50000"/>
                    <a:shade val="51000"/>
                    <a:satMod val="130000"/>
                  </a:schemeClr>
                </a:gs>
                <a:gs pos="80000">
                  <a:schemeClr val="accent5">
                    <a:shade val="50000"/>
                    <a:shade val="93000"/>
                    <a:satMod val="130000"/>
                  </a:schemeClr>
                </a:gs>
                <a:gs pos="100000">
                  <a:schemeClr val="accent5">
                    <a:shade val="5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val>
            <c:numRef>
              <c:f>('2016-tól'!$F$16,'2016-tól'!$F$18,'2016-tól'!$F$20,'2016-tól'!$F$22,'2016-tól'!$F$24,'2016-tól'!$F$26,'2016-tól'!$F$28,'2016-tól'!$F$30)</c:f>
              <c:numCache>
                <c:formatCode>General</c:formatCode>
                <c:ptCount val="8"/>
                <c:pt idx="0">
                  <c:v>963</c:v>
                </c:pt>
                <c:pt idx="1">
                  <c:v>243</c:v>
                </c:pt>
                <c:pt idx="2">
                  <c:v>357</c:v>
                </c:pt>
                <c:pt idx="3">
                  <c:v>1351</c:v>
                </c:pt>
                <c:pt idx="4">
                  <c:v>124</c:v>
                </c:pt>
                <c:pt idx="5">
                  <c:v>1</c:v>
                </c:pt>
                <c:pt idx="6">
                  <c:v>12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36C-4EAC-97BE-BA6018B07A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2011848"/>
        <c:axId val="332013416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v>2015</c:v>
                </c:tx>
                <c:spPr>
                  <a:gradFill rotWithShape="1">
                    <a:gsLst>
                      <a:gs pos="0">
                        <a:schemeClr val="accent5">
                          <a:tint val="50000"/>
                          <a:shade val="51000"/>
                          <a:satMod val="130000"/>
                        </a:schemeClr>
                      </a:gs>
                      <a:gs pos="80000">
                        <a:schemeClr val="accent5">
                          <a:tint val="50000"/>
                          <a:shade val="93000"/>
                          <a:satMod val="130000"/>
                        </a:schemeClr>
                      </a:gs>
                      <a:gs pos="100000">
                        <a:schemeClr val="accent5">
                          <a:tint val="50000"/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2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hu-HU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layout/>
                      <c15:showLeaderLines val="1"/>
                      <c15:leaderLines>
                        <c:spPr>
                          <a:ln w="9525">
                            <a:solidFill>
                              <a:schemeClr val="tx2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('2016-tól'!$A$16,'2016-tól'!$A$18,'2016-tól'!$A$20,'2016-tól'!$A$22,'2016-tól'!$A$24,'2016-tól'!$A$26,'2016-tól'!$A$30)</c15:sqref>
                        </c15:formulaRef>
                      </c:ext>
                    </c:extLst>
                    <c:strCache>
                      <c:ptCount val="7"/>
                      <c:pt idx="0">
                        <c:v>Lakhatáshoz kapcsolódó rendszeres kiadások viseléséhez adott támogatásban részesültel száma (fő) (pl. szemétdíj, vízdíj, lakbér átvállalása stb.)</c:v>
                      </c:pt>
                      <c:pt idx="1">
                        <c:v>Gyógyszerkiadások viseléséhez adott támogatásban részesültel száma (fő)</c:v>
                      </c:pt>
                      <c:pt idx="2">
                        <c:v>Rendkívüli települési kiadás (Szt. 45. § (3) bekezdés) támogatásában részesültel száma (fő)</c:v>
                      </c:pt>
                      <c:pt idx="3">
                        <c:v>Egyéb települési támogatás keretében nyújtott ellátásban (babaköszöntő csomag, gyer. étkezési térítési díj, temetési segély) részesültel száma (fő)</c:v>
                      </c:pt>
                      <c:pt idx="4">
                        <c:v>Ösztöndíj jellegű támogatások (pl.: BURSA Hungarica, Arany János Tehetségkutató Program stb. - ide nem értve az ilyen jogcímen nyújtott települési támogatást)(db)</c:v>
                      </c:pt>
                      <c:pt idx="5">
                        <c:v>Lakhatással kapcsolatos egyéb önkormányzati támogatások (ide nem értve az ilyen jogcímen nyújtott települési támogatást) (db)</c:v>
                      </c:pt>
                      <c:pt idx="6">
                        <c:v>Egyéb önkormányzati támogatásban (energetikai korszerűsítés,gáz) részesült személyek száma (fő)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('2016-tól'!#REF!,'2016-tól'!#REF!,'2016-tól'!#REF!,'2016-tól'!#REF!,'2016-tól'!#REF!,'2016-tól'!#REF!,'2016-tól'!#REF!)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1A6A-494B-91FA-E61547950506}"/>
                  </c:ext>
                </c:extLst>
              </c15:ser>
            </c15:filteredBarSeries>
          </c:ext>
        </c:extLst>
      </c:barChart>
      <c:catAx>
        <c:axId val="332011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332013416"/>
        <c:crosses val="autoZero"/>
        <c:auto val="1"/>
        <c:lblAlgn val="ctr"/>
        <c:lblOffset val="100"/>
        <c:noMultiLvlLbl val="0"/>
      </c:catAx>
      <c:valAx>
        <c:axId val="3320134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332011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 b="1"/>
              <a:t>Települési támogatásra felhasznált összeg 2016-2020 (eFt)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v>2016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Lbl>
              <c:idx val="4"/>
              <c:layout>
                <c:manualLayout>
                  <c:x val="-2.0467861468679402E-3"/>
                  <c:y val="-3.74634123318050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8346-4156-AD04-F5051142C09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('2016-tól'!$A$17,'2016-tól'!$A$19,'2016-tól'!$A$21,'2016-tól'!$A$23,'2016-tól'!$A$25,'2016-tól'!$A$27,'2016-tól'!$A$31)</c:f>
              <c:strCache>
                <c:ptCount val="7"/>
                <c:pt idx="0">
                  <c:v>Lakhatáshoz kapcsolódó rendszeres kiadások viseléséhez adott támogatásra fordított összeg (eFt)</c:v>
                </c:pt>
                <c:pt idx="1">
                  <c:v>Gyógyszerkiadások viseléséhez adott támogatásra fordított összeg (eFt)</c:v>
                </c:pt>
                <c:pt idx="2">
                  <c:v>Rendkívüli települési kiadás támogatásra fordított összeg (eFt)</c:v>
                </c:pt>
                <c:pt idx="3">
                  <c:v>Egyéb települési támogatás keretében nyújtott ellátásra fordított összeg (eFt)</c:v>
                </c:pt>
                <c:pt idx="4">
                  <c:v>Ösztöndíj jellegű támogatásokra fordított összeg (eFt)</c:v>
                </c:pt>
                <c:pt idx="5">
                  <c:v>Lakhatással kapcsolatos egyéb önkormányzati támogatásokra fordítot összeg (eFt)</c:v>
                </c:pt>
                <c:pt idx="6">
                  <c:v>Egyéb önkormányzati támogatásokra fordított összeg (eFt)</c:v>
                </c:pt>
              </c:strCache>
            </c:strRef>
          </c:cat>
          <c:val>
            <c:numRef>
              <c:f>('2016-tól'!$B$17,'2016-tól'!$B$19,'2016-tól'!$B$21,'2016-tól'!$B$23,'2016-tól'!$B$25,'2016-tól'!$B$27,'2016-tól'!$B$31)</c:f>
              <c:numCache>
                <c:formatCode>General</c:formatCode>
                <c:ptCount val="7"/>
                <c:pt idx="0">
                  <c:v>45668</c:v>
                </c:pt>
                <c:pt idx="1">
                  <c:v>7192</c:v>
                </c:pt>
                <c:pt idx="2">
                  <c:v>5343</c:v>
                </c:pt>
                <c:pt idx="3">
                  <c:v>17851</c:v>
                </c:pt>
                <c:pt idx="4">
                  <c:v>2835</c:v>
                </c:pt>
                <c:pt idx="5">
                  <c:v>550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1D5-47F3-8BC9-1FA7C83D2FB6}"/>
            </c:ext>
          </c:extLst>
        </c:ser>
        <c:ser>
          <c:idx val="2"/>
          <c:order val="2"/>
          <c:tx>
            <c:strRef>
              <c:f>'2016-tól'!$C$1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7.1637515140374908E-3"/>
                  <c:y val="-2.80975592488536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8346-4156-AD04-F5051142C09D}"/>
                </c:ext>
              </c:extLst>
            </c:dLbl>
            <c:dLbl>
              <c:idx val="3"/>
              <c:layout>
                <c:manualLayout>
                  <c:x val="0"/>
                  <c:y val="-3.12195102765040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8346-4156-AD04-F5051142C09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('2016-tól'!$A$17,'2016-tól'!$A$19,'2016-tól'!$A$21,'2016-tól'!$A$23,'2016-tól'!$A$25,'2016-tól'!$A$27,'2016-tól'!$A$31)</c:f>
              <c:strCache>
                <c:ptCount val="7"/>
                <c:pt idx="0">
                  <c:v>Lakhatáshoz kapcsolódó rendszeres kiadások viseléséhez adott támogatásra fordított összeg (eFt)</c:v>
                </c:pt>
                <c:pt idx="1">
                  <c:v>Gyógyszerkiadások viseléséhez adott támogatásra fordított összeg (eFt)</c:v>
                </c:pt>
                <c:pt idx="2">
                  <c:v>Rendkívüli települési kiadás támogatásra fordított összeg (eFt)</c:v>
                </c:pt>
                <c:pt idx="3">
                  <c:v>Egyéb települési támogatás keretében nyújtott ellátásra fordított összeg (eFt)</c:v>
                </c:pt>
                <c:pt idx="4">
                  <c:v>Ösztöndíj jellegű támogatásokra fordított összeg (eFt)</c:v>
                </c:pt>
                <c:pt idx="5">
                  <c:v>Lakhatással kapcsolatos egyéb önkormányzati támogatásokra fordítot összeg (eFt)</c:v>
                </c:pt>
                <c:pt idx="6">
                  <c:v>Egyéb önkormányzati támogatásokra fordított összeg (eFt)</c:v>
                </c:pt>
              </c:strCache>
            </c:strRef>
          </c:cat>
          <c:val>
            <c:numRef>
              <c:f>('2016-tól'!$C$17,'2016-tól'!$C$19,'2016-tól'!$C$21,'2016-tól'!$C$23,'2016-tól'!$C$25,'2016-tól'!$C$27,'2016-tól'!$C$31)</c:f>
              <c:numCache>
                <c:formatCode>General</c:formatCode>
                <c:ptCount val="7"/>
                <c:pt idx="0">
                  <c:v>40749</c:v>
                </c:pt>
                <c:pt idx="1">
                  <c:v>7424</c:v>
                </c:pt>
                <c:pt idx="2">
                  <c:v>6378</c:v>
                </c:pt>
                <c:pt idx="3">
                  <c:v>17833</c:v>
                </c:pt>
                <c:pt idx="4">
                  <c:v>2392</c:v>
                </c:pt>
                <c:pt idx="5">
                  <c:v>582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92-4F19-A1A6-B6B2A2454140}"/>
            </c:ext>
          </c:extLst>
        </c:ser>
        <c:ser>
          <c:idx val="3"/>
          <c:order val="3"/>
          <c:tx>
            <c:strRef>
              <c:f>'2016-tól'!$D$1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('2016-tól'!$D$17,'2016-tól'!$D$19,'2016-tól'!$D$21,'2016-tól'!$D$23,'2016-tól'!$D$25,'2016-tól'!$D$29,'2016-tól'!$D$31)</c:f>
              <c:numCache>
                <c:formatCode>General</c:formatCode>
                <c:ptCount val="7"/>
                <c:pt idx="0">
                  <c:v>33202</c:v>
                </c:pt>
                <c:pt idx="1">
                  <c:v>6554</c:v>
                </c:pt>
                <c:pt idx="2">
                  <c:v>6163</c:v>
                </c:pt>
                <c:pt idx="3">
                  <c:v>21844</c:v>
                </c:pt>
                <c:pt idx="4">
                  <c:v>2060</c:v>
                </c:pt>
                <c:pt idx="5">
                  <c:v>8400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1CA-411C-8ED2-D117ACC80EF6}"/>
            </c:ext>
          </c:extLst>
        </c:ser>
        <c:ser>
          <c:idx val="4"/>
          <c:order val="4"/>
          <c:tx>
            <c:strRef>
              <c:f>'2016-tól'!$E$1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('2016-tól'!$E$17,'2016-tól'!$E$19,'2016-tól'!$E$21,'2016-tól'!$E$23,'2016-tól'!$E$25,'2016-tól'!$E$29,'2016-tól'!$E$31)</c:f>
              <c:numCache>
                <c:formatCode>General</c:formatCode>
                <c:ptCount val="7"/>
                <c:pt idx="0">
                  <c:v>27100</c:v>
                </c:pt>
                <c:pt idx="1">
                  <c:v>5759</c:v>
                </c:pt>
                <c:pt idx="2">
                  <c:v>5126</c:v>
                </c:pt>
                <c:pt idx="3">
                  <c:v>23264</c:v>
                </c:pt>
                <c:pt idx="4">
                  <c:v>2495</c:v>
                </c:pt>
                <c:pt idx="5">
                  <c:v>6650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60-48B4-9BBC-11259CF08B70}"/>
            </c:ext>
          </c:extLst>
        </c:ser>
        <c:ser>
          <c:idx val="5"/>
          <c:order val="5"/>
          <c:tx>
            <c:strRef>
              <c:f>'2016-tól'!$F$1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('2016-tól'!$F$17,'2016-tól'!$F$19,'2016-tól'!$F$21,'2016-tól'!$F$23,'2016-tól'!$F$25,'2016-tól'!$F$27,'2016-tól'!$F$29)</c:f>
              <c:numCache>
                <c:formatCode>General</c:formatCode>
                <c:ptCount val="7"/>
                <c:pt idx="0">
                  <c:v>26325</c:v>
                </c:pt>
                <c:pt idx="1">
                  <c:v>6485</c:v>
                </c:pt>
                <c:pt idx="2">
                  <c:v>6024</c:v>
                </c:pt>
                <c:pt idx="3">
                  <c:v>22799</c:v>
                </c:pt>
                <c:pt idx="4">
                  <c:v>3220</c:v>
                </c:pt>
                <c:pt idx="5">
                  <c:v>15</c:v>
                </c:pt>
                <c:pt idx="6">
                  <c:v>4050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46-4156-AD04-F5051142C0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32009888"/>
        <c:axId val="33201498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v>2015</c:v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hu-HU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layout/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('2016-tól'!$A$17,'2016-tól'!$A$19,'2016-tól'!$A$21,'2016-tól'!$A$23,'2016-tól'!$A$25,'2016-tól'!$A$27,'2016-tól'!$A$31)</c15:sqref>
                        </c15:formulaRef>
                      </c:ext>
                    </c:extLst>
                    <c:strCache>
                      <c:ptCount val="7"/>
                      <c:pt idx="0">
                        <c:v>Lakhatáshoz kapcsolódó rendszeres kiadások viseléséhez adott támogatásra fordított összeg (eFt)</c:v>
                      </c:pt>
                      <c:pt idx="1">
                        <c:v>Gyógyszerkiadások viseléséhez adott támogatásra fordított összeg (eFt)</c:v>
                      </c:pt>
                      <c:pt idx="2">
                        <c:v>Rendkívüli települési kiadás támogatásra fordított összeg (eFt)</c:v>
                      </c:pt>
                      <c:pt idx="3">
                        <c:v>Egyéb települési támogatás keretében nyújtott ellátásra fordított összeg (eFt)</c:v>
                      </c:pt>
                      <c:pt idx="4">
                        <c:v>Ösztöndíj jellegű támogatásokra fordított összeg (eFt)</c:v>
                      </c:pt>
                      <c:pt idx="5">
                        <c:v>Lakhatással kapcsolatos egyéb önkormányzati támogatásokra fordítot összeg (eFt)</c:v>
                      </c:pt>
                      <c:pt idx="6">
                        <c:v>Egyéb önkormányzati támogatásokra fordított összeg (eFt)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('2016-tól'!#REF!,'2016-tól'!#REF!,'2016-tól'!#REF!,'2016-tól'!#REF!,'2016-tól'!#REF!,'2016-tól'!#REF!,'2016-tól'!#REF!)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61D5-47F3-8BC9-1FA7C83D2FB6}"/>
                  </c:ext>
                </c:extLst>
              </c15:ser>
            </c15:filteredBarSeries>
          </c:ext>
        </c:extLst>
      </c:barChart>
      <c:catAx>
        <c:axId val="3320098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332014984"/>
        <c:crosses val="autoZero"/>
        <c:auto val="1"/>
        <c:lblAlgn val="ctr"/>
        <c:lblOffset val="100"/>
        <c:noMultiLvlLbl val="0"/>
      </c:catAx>
      <c:valAx>
        <c:axId val="332014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3320098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6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90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206376</xdr:colOff>
      <xdr:row>17</xdr:row>
      <xdr:rowOff>15874</xdr:rowOff>
    </xdr:from>
    <xdr:to>
      <xdr:col>19</xdr:col>
      <xdr:colOff>128985</xdr:colOff>
      <xdr:row>47</xdr:row>
      <xdr:rowOff>49610</xdr:rowOff>
    </xdr:to>
    <xdr:graphicFrame macro="">
      <xdr:nvGraphicFramePr>
        <xdr:cNvPr id="2482" name="Diagra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53975</xdr:colOff>
      <xdr:row>0</xdr:row>
      <xdr:rowOff>84138</xdr:rowOff>
    </xdr:from>
    <xdr:to>
      <xdr:col>10</xdr:col>
      <xdr:colOff>684610</xdr:colOff>
      <xdr:row>14</xdr:row>
      <xdr:rowOff>177403</xdr:rowOff>
    </xdr:to>
    <xdr:graphicFrame macro="">
      <xdr:nvGraphicFramePr>
        <xdr:cNvPr id="2483" name="Diagra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57944</xdr:colOff>
      <xdr:row>0</xdr:row>
      <xdr:rowOff>113506</xdr:rowOff>
    </xdr:from>
    <xdr:to>
      <xdr:col>19</xdr:col>
      <xdr:colOff>426640</xdr:colOff>
      <xdr:row>14</xdr:row>
      <xdr:rowOff>187721</xdr:rowOff>
    </xdr:to>
    <xdr:graphicFrame macro="">
      <xdr:nvGraphicFramePr>
        <xdr:cNvPr id="2484" name="Diagram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69283</xdr:colOff>
      <xdr:row>47</xdr:row>
      <xdr:rowOff>173038</xdr:rowOff>
    </xdr:from>
    <xdr:to>
      <xdr:col>21</xdr:col>
      <xdr:colOff>147695</xdr:colOff>
      <xdr:row>75</xdr:row>
      <xdr:rowOff>96837</xdr:rowOff>
    </xdr:to>
    <xdr:graphicFrame macro="">
      <xdr:nvGraphicFramePr>
        <xdr:cNvPr id="3" name="Diagram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338930</xdr:colOff>
      <xdr:row>79</xdr:row>
      <xdr:rowOff>133346</xdr:rowOff>
    </xdr:from>
    <xdr:to>
      <xdr:col>11</xdr:col>
      <xdr:colOff>595312</xdr:colOff>
      <xdr:row>95</xdr:row>
      <xdr:rowOff>128984</xdr:rowOff>
    </xdr:to>
    <xdr:graphicFrame macro="">
      <xdr:nvGraphicFramePr>
        <xdr:cNvPr id="2" name="Diagra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192485</xdr:colOff>
      <xdr:row>79</xdr:row>
      <xdr:rowOff>128587</xdr:rowOff>
    </xdr:from>
    <xdr:to>
      <xdr:col>22</xdr:col>
      <xdr:colOff>359172</xdr:colOff>
      <xdr:row>95</xdr:row>
      <xdr:rowOff>116284</xdr:rowOff>
    </xdr:to>
    <xdr:graphicFrame macro="">
      <xdr:nvGraphicFramePr>
        <xdr:cNvPr id="4" name="Diagram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337343</xdr:colOff>
      <xdr:row>98</xdr:row>
      <xdr:rowOff>159985</xdr:rowOff>
    </xdr:from>
    <xdr:to>
      <xdr:col>22</xdr:col>
      <xdr:colOff>4122</xdr:colOff>
      <xdr:row>127</xdr:row>
      <xdr:rowOff>128982</xdr:rowOff>
    </xdr:to>
    <xdr:graphicFrame macro="">
      <xdr:nvGraphicFramePr>
        <xdr:cNvPr id="5" name="Diagra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310145</xdr:colOff>
      <xdr:row>130</xdr:row>
      <xdr:rowOff>9922</xdr:rowOff>
    </xdr:from>
    <xdr:to>
      <xdr:col>22</xdr:col>
      <xdr:colOff>9922</xdr:colOff>
      <xdr:row>151</xdr:row>
      <xdr:rowOff>119063</xdr:rowOff>
    </xdr:to>
    <xdr:graphicFrame macro="">
      <xdr:nvGraphicFramePr>
        <xdr:cNvPr id="6" name="Diagram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0</xdr:row>
      <xdr:rowOff>114300</xdr:rowOff>
    </xdr:from>
    <xdr:to>
      <xdr:col>20</xdr:col>
      <xdr:colOff>95250</xdr:colOff>
      <xdr:row>65</xdr:row>
      <xdr:rowOff>0</xdr:rowOff>
    </xdr:to>
    <xdr:sp macro="" textlink="">
      <xdr:nvSpPr>
        <xdr:cNvPr id="2" name="Szövegdoboz 1"/>
        <xdr:cNvSpPr txBox="1"/>
      </xdr:nvSpPr>
      <xdr:spPr>
        <a:xfrm>
          <a:off x="152400" y="114300"/>
          <a:ext cx="12134850" cy="122682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hu-HU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Rendszeres szociális segély 2015. március 1-től megszűnt, 2016-tól önkormányzati és járási segély váltotta fel.</a:t>
          </a:r>
        </a:p>
        <a:p>
          <a:r>
            <a:rPr lang="hu-HU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 kötelezően nyújtandó ellátásokat 2015. március 1-től a járási hivatalok állapítják meg. Ezek az ellátások a következőek: </a:t>
          </a:r>
          <a:endParaRPr lang="hu-HU">
            <a:effectLst/>
          </a:endParaRPr>
        </a:p>
        <a:p>
          <a:r>
            <a:rPr lang="hu-HU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aktív korúak ellátása, </a:t>
          </a:r>
          <a:endParaRPr lang="hu-HU">
            <a:effectLst/>
          </a:endParaRPr>
        </a:p>
        <a:p>
          <a:r>
            <a:rPr lang="hu-HU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időskorúak járadéka, </a:t>
          </a:r>
          <a:endParaRPr lang="hu-HU">
            <a:effectLst/>
          </a:endParaRPr>
        </a:p>
        <a:p>
          <a:r>
            <a:rPr lang="hu-HU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ápolási díj (alapösszegű, emelt összegű és kiemelt ápolási díj), </a:t>
          </a:r>
          <a:endParaRPr lang="hu-HU">
            <a:effectLst/>
          </a:endParaRPr>
        </a:p>
        <a:p>
          <a:r>
            <a:rPr lang="hu-HU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közgyógyellátás (alanyi és normatív formák), </a:t>
          </a:r>
          <a:endParaRPr lang="hu-HU">
            <a:effectLst/>
          </a:endParaRPr>
        </a:p>
        <a:p>
          <a:r>
            <a:rPr lang="hu-HU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egészségügyi szolgáltatásra való jogosultság. </a:t>
          </a:r>
          <a:endParaRPr lang="hu-HU">
            <a:effectLst/>
          </a:endParaRPr>
        </a:p>
        <a:p>
          <a:endParaRPr lang="hu-HU" sz="1100" b="1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hu-HU" b="1" u="sng">
            <a:effectLst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hu-HU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Rendszeres gyermekvédelmi kedvezmény: </a:t>
          </a:r>
          <a:r>
            <a:rPr lang="hu-HU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célja, hogy elősegítse a gyermek családi környezetben történő ellátását, nevelését </a:t>
          </a:r>
          <a:r>
            <a:rPr lang="hu-H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és megelőzze a gyermek kiemelését a családból. </a:t>
          </a:r>
          <a:r>
            <a:rPr lang="hu-HU">
              <a:effectLst/>
            </a:rPr>
            <a:t>A rendszeres gyermekvédelmi kedvezményre való jogosultság megállapításának célja annak igazolása, hogy a gyermek szociális helyzete alapján jogosult: - az ingyenes, vagy kedvezményes intézményi gyermekétkezésre, egyéb feltétel teljesülése esetén – a szünidei gyermekétkezésre, - természetbeni támogatásra (augusztus, november hónapban) - egyéb kedvezmény igénybevételére ( pl. ingyenes tankönyv) A TELEPÜLÉSI ÖNKORMÁNYZAT JEGYZŐJE A TERMÉSZETBENI TÁMOGATÁST kész étel, ruházat, valamint tanszer vásárlására felhasználható Erzsébet-utalvány formájában nyújtja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hu-HU" b="1" u="sng">
            <a:effectLst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hu-HU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Települési rendszeres gyógyszertámogatás: </a:t>
          </a:r>
          <a:r>
            <a:rPr lang="hu-H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az önkormányzat települési rendszeres gyógyszertámogatásra való jogosultságot állapít meg annak, akinek egészségi állapota megőrzéséhez és helyreállításához szükséges gyógyszerköltsége létfenntartását veszélyezteti és e rendeletben meghatározott feltételeknek megfelel.</a:t>
          </a:r>
          <a:endParaRPr lang="hu-HU">
            <a:effectLst/>
          </a:endParaRPr>
        </a:p>
        <a:p>
          <a:endParaRPr lang="hu-HU" b="1" u="sng">
            <a:effectLst/>
          </a:endParaRPr>
        </a:p>
        <a:p>
          <a:r>
            <a:rPr lang="hu-HU" b="1">
              <a:effectLst/>
            </a:rPr>
            <a:t>Települési lakhatási támogatás: </a:t>
          </a:r>
          <a:r>
            <a:rPr lang="hu-H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az önkormányzat által nyújtott</a:t>
          </a:r>
          <a:r>
            <a:rPr lang="hu-H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támogatás </a:t>
          </a:r>
          <a:r>
            <a:rPr lang="hu-H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 szociálisan rászoruló személyek részére a háztartásuk tagjai által lakott lakás fenntartásával kapcsolatos rendszeres kiadások viseléséhez</a:t>
          </a:r>
          <a:endParaRPr lang="hu-HU">
            <a:effectLst/>
          </a:endParaRPr>
        </a:p>
        <a:p>
          <a:endParaRPr lang="hu-HU">
            <a:effectLst/>
          </a:endParaRPr>
        </a:p>
        <a:p>
          <a:r>
            <a:rPr lang="hu-HU" b="1">
              <a:effectLst/>
            </a:rPr>
            <a:t>Óvodáztatási támogatás</a:t>
          </a:r>
          <a:r>
            <a:rPr lang="hu-HU">
              <a:effectLst/>
            </a:rPr>
            <a:t>, ami az óvodába járást hivatott ösztönözni. Azon családnak jár, ahol rendszeres gyerekvédelmi támogatást is kapnak, vagyis rászorultnak kell úgymond lennie, és a gyerek 4 éves kora előtt be kell íratni az óvodába.</a:t>
          </a:r>
        </a:p>
        <a:p>
          <a:endParaRPr lang="hu-HU">
            <a:effectLst/>
          </a:endParaRPr>
        </a:p>
        <a:p>
          <a:r>
            <a:rPr lang="hu-HU" b="1">
              <a:effectLst/>
            </a:rPr>
            <a:t>Lakásfenntartási támogatás</a:t>
          </a:r>
          <a:r>
            <a:rPr lang="hu-HU">
              <a:effectLst/>
            </a:rPr>
            <a:t>, pedig azoknak ad segítséget, akiknek nincs vagyona, de az egy főre jutó jövedelme sem éri el az önkormányzat által megállapított mértéket, sőt a lakás egy főre jutó négyzetmétere is korlátok közé van szorítva.</a:t>
          </a:r>
        </a:p>
        <a:p>
          <a:endParaRPr lang="hu-HU">
            <a:effectLst/>
          </a:endParaRPr>
        </a:p>
        <a:p>
          <a:pPr eaLnBrk="1" fontAlgn="auto" latinLnBrk="0" hangingPunct="1"/>
          <a:r>
            <a:rPr lang="hu-HU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Babaköszöntő csomag: </a:t>
          </a:r>
          <a:r>
            <a:rPr lang="hu-H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természetbeni támogatás, mely gyermekruházatot, textíliát és gyermekápolási eszközöket tartalmaz.</a:t>
          </a:r>
          <a:endParaRPr lang="hu-HU">
            <a:effectLst/>
          </a:endParaRPr>
        </a:p>
        <a:p>
          <a:pPr eaLnBrk="1" fontAlgn="auto" latinLnBrk="0" hangingPunct="1"/>
          <a:endParaRPr lang="hu-HU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lang="hu-HU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Kiskorúak élelmiszer és tisztasági csomagja: </a:t>
          </a:r>
          <a:r>
            <a:rPr lang="hu-H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természetbeni támogatás, mely alapvető tisztálkodási- szereket, eszközöket, tisztítószereket, tápláló-, egészséges élelmiszereket foglal magába.</a:t>
          </a:r>
          <a:endParaRPr lang="hu-HU">
            <a:effectLst/>
          </a:endParaRPr>
        </a:p>
        <a:p>
          <a:endParaRPr lang="hu-HU">
            <a:effectLst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hu-HU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Köztemetés: </a:t>
          </a:r>
          <a:r>
            <a:rPr lang="hu-HU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 </a:t>
          </a:r>
          <a:r>
            <a:rPr lang="hu-H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polgármesternek kell gondoskodni az elhunyt személynek közköltségen történő eltemettetéséről (továbbiakban: köztemetés) – a halálesetről való tudomásszerzést követő 21 napon belül –, ha Hajdúszoboszló közigazgatási területén hunyt el és nincs vagy nem lelhető fel eltemettetésre köteles személy, illetve a temetésre köteles személy az eltemettetésről nem gondoskodik.</a:t>
          </a:r>
          <a:endParaRPr lang="hu-HU">
            <a:effectLst/>
          </a:endParaRPr>
        </a:p>
        <a:p>
          <a:endParaRPr lang="hu-HU">
            <a:effectLst/>
          </a:endParaRPr>
        </a:p>
        <a:p>
          <a:endParaRPr lang="hu-HU" sz="1100" i="1" baseline="0" smtClean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hu-HU" sz="1100" b="0" i="0" u="none" strike="noStrike" baseline="0" smtClean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hu-HU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</a:p>
        <a:p>
          <a:endParaRPr lang="hu-HU" sz="1100" b="0" i="0" u="none" strike="noStrike" baseline="0" smtClean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hu-HU" sz="1100" i="1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Forrás:  KSH  módszertan</a:t>
          </a:r>
          <a:endParaRPr lang="hu-HU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F38"/>
  <sheetViews>
    <sheetView tabSelected="1" topLeftCell="A4" zoomScaleNormal="100" workbookViewId="0">
      <pane xSplit="1" topLeftCell="B1" activePane="topRight" state="frozen"/>
      <selection pane="topRight" activeCell="E37" sqref="E37"/>
    </sheetView>
  </sheetViews>
  <sheetFormatPr defaultRowHeight="15" x14ac:dyDescent="0.25"/>
  <cols>
    <col min="1" max="1" width="90" customWidth="1"/>
  </cols>
  <sheetData>
    <row r="1" spans="1:6" ht="36" customHeight="1" x14ac:dyDescent="0.25">
      <c r="A1" s="3" t="s">
        <v>5</v>
      </c>
      <c r="B1" s="1">
        <v>2016</v>
      </c>
      <c r="C1" s="1">
        <v>2017</v>
      </c>
      <c r="D1" s="1">
        <v>2018</v>
      </c>
      <c r="E1" s="1">
        <v>2019</v>
      </c>
      <c r="F1" s="1">
        <v>2020</v>
      </c>
    </row>
    <row r="2" spans="1:6" ht="15.75" thickBot="1" x14ac:dyDescent="0.3">
      <c r="A2" s="25" t="s">
        <v>28</v>
      </c>
      <c r="B2" s="34">
        <f>B11+B13+B15</f>
        <v>88029</v>
      </c>
      <c r="C2" s="34">
        <f>C11+C13+C15</f>
        <v>82635</v>
      </c>
      <c r="D2" s="34">
        <f>D11+D13+D15</f>
        <v>85795</v>
      </c>
      <c r="E2" s="34">
        <f>E11+E13+E15</f>
        <v>75119</v>
      </c>
      <c r="F2" s="19">
        <f>F11+F13+F15</f>
        <v>74309</v>
      </c>
    </row>
    <row r="3" spans="1:6" x14ac:dyDescent="0.25">
      <c r="A3" s="23" t="s">
        <v>11</v>
      </c>
      <c r="B3" s="35">
        <v>624</v>
      </c>
      <c r="C3" s="35">
        <v>493</v>
      </c>
      <c r="D3" s="35">
        <v>358</v>
      </c>
      <c r="E3" s="35">
        <v>290</v>
      </c>
      <c r="F3" s="14">
        <v>279</v>
      </c>
    </row>
    <row r="4" spans="1:6" x14ac:dyDescent="0.25">
      <c r="A4" s="24" t="s">
        <v>7</v>
      </c>
      <c r="B4" s="36">
        <v>572</v>
      </c>
      <c r="C4" s="36">
        <v>446</v>
      </c>
      <c r="D4" s="37">
        <v>340</v>
      </c>
      <c r="E4" s="37">
        <v>261</v>
      </c>
      <c r="F4" s="9">
        <v>267</v>
      </c>
    </row>
    <row r="5" spans="1:6" x14ac:dyDescent="0.25">
      <c r="A5" s="25" t="s">
        <v>8</v>
      </c>
      <c r="B5" s="37">
        <v>679</v>
      </c>
      <c r="C5" s="37">
        <v>569</v>
      </c>
      <c r="D5" s="37">
        <v>446</v>
      </c>
      <c r="E5" s="37">
        <v>335</v>
      </c>
      <c r="F5" s="9">
        <v>266</v>
      </c>
    </row>
    <row r="6" spans="1:6" x14ac:dyDescent="0.25">
      <c r="A6" s="26" t="s">
        <v>6</v>
      </c>
      <c r="B6" s="38">
        <v>564</v>
      </c>
      <c r="C6" s="38">
        <v>441</v>
      </c>
      <c r="D6" s="37">
        <v>335</v>
      </c>
      <c r="E6" s="37">
        <v>261</v>
      </c>
      <c r="F6" s="9">
        <v>262</v>
      </c>
    </row>
    <row r="7" spans="1:6" ht="30" x14ac:dyDescent="0.25">
      <c r="A7" s="26" t="s">
        <v>9</v>
      </c>
      <c r="B7" s="38">
        <v>12</v>
      </c>
      <c r="C7" s="38">
        <v>10</v>
      </c>
      <c r="D7" s="39">
        <v>6</v>
      </c>
      <c r="E7" s="39">
        <v>0</v>
      </c>
      <c r="F7" s="21">
        <v>0</v>
      </c>
    </row>
    <row r="8" spans="1:6" x14ac:dyDescent="0.25">
      <c r="A8" s="25" t="s">
        <v>56</v>
      </c>
      <c r="B8" s="37">
        <v>603</v>
      </c>
      <c r="C8" s="37">
        <v>468</v>
      </c>
      <c r="D8" s="37">
        <v>370</v>
      </c>
      <c r="E8" s="37">
        <v>281</v>
      </c>
      <c r="F8" s="9">
        <v>255</v>
      </c>
    </row>
    <row r="9" spans="1:6" x14ac:dyDescent="0.25">
      <c r="A9" s="25" t="s">
        <v>55</v>
      </c>
      <c r="B9" s="37">
        <v>309</v>
      </c>
      <c r="C9" s="37">
        <v>237</v>
      </c>
      <c r="D9" s="37">
        <v>164</v>
      </c>
      <c r="E9" s="37">
        <v>120</v>
      </c>
      <c r="F9" s="9">
        <v>132</v>
      </c>
    </row>
    <row r="10" spans="1:6" ht="30" x14ac:dyDescent="0.25">
      <c r="A10" s="24" t="s">
        <v>54</v>
      </c>
      <c r="B10" s="40">
        <v>112</v>
      </c>
      <c r="C10" s="40">
        <v>94</v>
      </c>
      <c r="D10" s="37">
        <v>72</v>
      </c>
      <c r="E10" s="37">
        <v>58</v>
      </c>
      <c r="F10" s="9">
        <v>62</v>
      </c>
    </row>
    <row r="11" spans="1:6" x14ac:dyDescent="0.25">
      <c r="A11" s="27" t="s">
        <v>57</v>
      </c>
      <c r="B11" s="38">
        <v>6995</v>
      </c>
      <c r="C11" s="38">
        <v>5911</v>
      </c>
      <c r="D11" s="38">
        <v>4700</v>
      </c>
      <c r="E11" s="38">
        <v>3565</v>
      </c>
      <c r="F11" s="15">
        <v>3252</v>
      </c>
    </row>
    <row r="12" spans="1:6" x14ac:dyDescent="0.25">
      <c r="A12" s="25" t="s">
        <v>50</v>
      </c>
      <c r="B12" s="37">
        <v>10</v>
      </c>
      <c r="C12" s="37">
        <v>9</v>
      </c>
      <c r="D12" s="37">
        <v>15</v>
      </c>
      <c r="E12" s="37">
        <v>7</v>
      </c>
      <c r="F12" s="9">
        <v>12</v>
      </c>
    </row>
    <row r="13" spans="1:6" ht="15.75" thickBot="1" x14ac:dyDescent="0.3">
      <c r="A13" s="41" t="s">
        <v>51</v>
      </c>
      <c r="B13" s="42">
        <v>1595</v>
      </c>
      <c r="C13" s="42">
        <v>1366</v>
      </c>
      <c r="D13" s="42">
        <v>2872</v>
      </c>
      <c r="E13" s="42">
        <v>1160</v>
      </c>
      <c r="F13" s="13">
        <v>2154</v>
      </c>
    </row>
    <row r="14" spans="1:6" x14ac:dyDescent="0.25">
      <c r="A14" s="26" t="s">
        <v>12</v>
      </c>
      <c r="B14" s="34">
        <f>B16+B18+B20+B22+B24+B26+B30</f>
        <v>2323</v>
      </c>
      <c r="C14" s="34">
        <f>C16+C18+C20+C22+C24+C26+C30</f>
        <v>3447</v>
      </c>
      <c r="D14" s="43">
        <f>D16+D18+D20+D22+D24+D28+D30</f>
        <v>3072</v>
      </c>
      <c r="E14" s="43">
        <f>E16+E18+E20+E22+E24+E28+E30</f>
        <v>2693</v>
      </c>
      <c r="F14" s="22">
        <f>F16+F18+F20+F22+F24+F28+F30</f>
        <v>3050</v>
      </c>
    </row>
    <row r="15" spans="1:6" x14ac:dyDescent="0.25">
      <c r="A15" s="26" t="s">
        <v>14</v>
      </c>
      <c r="B15" s="34">
        <f>B17+B19+B21+B23+B25+B27+B31</f>
        <v>79439</v>
      </c>
      <c r="C15" s="34">
        <f>C17+C19+C21+C23+C25+C27+C31</f>
        <v>75358</v>
      </c>
      <c r="D15" s="34">
        <f>D17+D19+D21+D23+D25+D29+D31</f>
        <v>78223</v>
      </c>
      <c r="E15" s="34">
        <f>E17+E19+E21+E23+E25+E29+E31</f>
        <v>70394</v>
      </c>
      <c r="F15" s="16">
        <f>F17+F19+F21+F23+F25+F29+F31</f>
        <v>68903</v>
      </c>
    </row>
    <row r="16" spans="1:6" ht="30" x14ac:dyDescent="0.25">
      <c r="A16" s="26" t="s">
        <v>15</v>
      </c>
      <c r="B16" s="44">
        <v>822</v>
      </c>
      <c r="C16" s="44">
        <v>1652</v>
      </c>
      <c r="D16" s="39">
        <v>1305</v>
      </c>
      <c r="E16" s="39">
        <v>1048</v>
      </c>
      <c r="F16" s="21">
        <v>963</v>
      </c>
    </row>
    <row r="17" spans="1:6" x14ac:dyDescent="0.25">
      <c r="A17" s="26" t="s">
        <v>19</v>
      </c>
      <c r="B17" s="44">
        <v>45668</v>
      </c>
      <c r="C17" s="44">
        <v>40749</v>
      </c>
      <c r="D17" s="39">
        <v>33202</v>
      </c>
      <c r="E17" s="39">
        <v>27100</v>
      </c>
      <c r="F17" s="21">
        <v>26325</v>
      </c>
    </row>
    <row r="18" spans="1:6" x14ac:dyDescent="0.25">
      <c r="A18" s="26" t="s">
        <v>16</v>
      </c>
      <c r="B18" s="44">
        <v>145</v>
      </c>
      <c r="C18" s="44">
        <v>275</v>
      </c>
      <c r="D18" s="39">
        <v>256</v>
      </c>
      <c r="E18" s="39">
        <v>217</v>
      </c>
      <c r="F18" s="21">
        <v>243</v>
      </c>
    </row>
    <row r="19" spans="1:6" x14ac:dyDescent="0.25">
      <c r="A19" s="26" t="s">
        <v>20</v>
      </c>
      <c r="B19" s="44">
        <v>7192</v>
      </c>
      <c r="C19" s="44">
        <v>7424</v>
      </c>
      <c r="D19" s="39">
        <v>6554</v>
      </c>
      <c r="E19" s="39">
        <v>5759</v>
      </c>
      <c r="F19" s="21">
        <v>6485</v>
      </c>
    </row>
    <row r="20" spans="1:6" x14ac:dyDescent="0.25">
      <c r="A20" s="26" t="s">
        <v>18</v>
      </c>
      <c r="B20" s="44">
        <v>483</v>
      </c>
      <c r="C20" s="44">
        <v>488</v>
      </c>
      <c r="D20" s="39">
        <v>347</v>
      </c>
      <c r="E20" s="39">
        <v>302</v>
      </c>
      <c r="F20" s="21">
        <v>357</v>
      </c>
    </row>
    <row r="21" spans="1:6" x14ac:dyDescent="0.25">
      <c r="A21" s="26" t="s">
        <v>21</v>
      </c>
      <c r="B21" s="44">
        <v>5343</v>
      </c>
      <c r="C21" s="44">
        <v>6378</v>
      </c>
      <c r="D21" s="39">
        <v>6163</v>
      </c>
      <c r="E21" s="39">
        <v>5126</v>
      </c>
      <c r="F21" s="21">
        <v>6024</v>
      </c>
    </row>
    <row r="22" spans="1:6" ht="30" x14ac:dyDescent="0.25">
      <c r="A22" s="26" t="s">
        <v>17</v>
      </c>
      <c r="B22" s="44">
        <v>804</v>
      </c>
      <c r="C22" s="44">
        <v>863</v>
      </c>
      <c r="D22" s="39">
        <v>964</v>
      </c>
      <c r="E22" s="39">
        <v>948</v>
      </c>
      <c r="F22" s="21">
        <v>1351</v>
      </c>
    </row>
    <row r="23" spans="1:6" x14ac:dyDescent="0.25">
      <c r="A23" s="26" t="s">
        <v>22</v>
      </c>
      <c r="B23" s="44">
        <v>17851</v>
      </c>
      <c r="C23" s="44">
        <v>17833</v>
      </c>
      <c r="D23" s="39">
        <v>21844</v>
      </c>
      <c r="E23" s="39">
        <v>23264</v>
      </c>
      <c r="F23" s="21">
        <v>22799</v>
      </c>
    </row>
    <row r="24" spans="1:6" ht="30" x14ac:dyDescent="0.25">
      <c r="A24" s="25" t="s">
        <v>23</v>
      </c>
      <c r="B24" s="45">
        <v>65</v>
      </c>
      <c r="C24" s="45">
        <v>165</v>
      </c>
      <c r="D24" s="37">
        <v>171</v>
      </c>
      <c r="E24" s="37">
        <v>158</v>
      </c>
      <c r="F24" s="9">
        <v>124</v>
      </c>
    </row>
    <row r="25" spans="1:6" x14ac:dyDescent="0.25">
      <c r="A25" s="25" t="s">
        <v>25</v>
      </c>
      <c r="B25" s="45">
        <v>2835</v>
      </c>
      <c r="C25" s="45">
        <v>2392</v>
      </c>
      <c r="D25" s="37">
        <v>2060</v>
      </c>
      <c r="E25" s="37">
        <v>2495</v>
      </c>
      <c r="F25" s="9">
        <v>3220</v>
      </c>
    </row>
    <row r="26" spans="1:6" ht="30" x14ac:dyDescent="0.25">
      <c r="A26" s="25" t="s">
        <v>24</v>
      </c>
      <c r="B26" s="45">
        <v>4</v>
      </c>
      <c r="C26" s="45">
        <v>4</v>
      </c>
      <c r="D26" s="39">
        <v>0</v>
      </c>
      <c r="E26" s="39">
        <v>0</v>
      </c>
      <c r="F26" s="21">
        <v>1</v>
      </c>
    </row>
    <row r="27" spans="1:6" x14ac:dyDescent="0.25">
      <c r="A27" s="25" t="s">
        <v>26</v>
      </c>
      <c r="B27" s="45">
        <v>550</v>
      </c>
      <c r="C27" s="45">
        <v>582</v>
      </c>
      <c r="D27" s="39">
        <v>0</v>
      </c>
      <c r="E27" s="39">
        <v>0</v>
      </c>
      <c r="F27" s="21">
        <v>15</v>
      </c>
    </row>
    <row r="28" spans="1:6" x14ac:dyDescent="0.25">
      <c r="A28" s="25" t="s">
        <v>61</v>
      </c>
      <c r="B28" s="45" t="s">
        <v>62</v>
      </c>
      <c r="C28" s="45" t="s">
        <v>62</v>
      </c>
      <c r="D28" s="39">
        <v>29</v>
      </c>
      <c r="E28" s="39">
        <v>20</v>
      </c>
      <c r="F28" s="21">
        <v>12</v>
      </c>
    </row>
    <row r="29" spans="1:6" x14ac:dyDescent="0.25">
      <c r="A29" s="25" t="s">
        <v>61</v>
      </c>
      <c r="B29" s="45" t="s">
        <v>62</v>
      </c>
      <c r="C29" s="45" t="s">
        <v>62</v>
      </c>
      <c r="D29" s="39">
        <v>8400</v>
      </c>
      <c r="E29" s="39">
        <v>6650</v>
      </c>
      <c r="F29" s="21">
        <v>4050</v>
      </c>
    </row>
    <row r="30" spans="1:6" ht="16.5" customHeight="1" x14ac:dyDescent="0.25">
      <c r="A30" s="25" t="s">
        <v>27</v>
      </c>
      <c r="B30" s="46">
        <v>0</v>
      </c>
      <c r="C30" s="46">
        <v>0</v>
      </c>
      <c r="D30" s="46">
        <v>0</v>
      </c>
      <c r="E30" s="46">
        <v>0</v>
      </c>
      <c r="F30" s="20">
        <v>0</v>
      </c>
    </row>
    <row r="31" spans="1:6" x14ac:dyDescent="0.25">
      <c r="A31" s="25" t="s">
        <v>3</v>
      </c>
      <c r="B31" s="46">
        <v>0</v>
      </c>
      <c r="C31" s="46">
        <v>0</v>
      </c>
      <c r="D31" s="46">
        <v>0</v>
      </c>
      <c r="E31" s="46">
        <v>0</v>
      </c>
      <c r="F31" s="20">
        <v>0</v>
      </c>
    </row>
    <row r="32" spans="1:6" x14ac:dyDescent="0.25">
      <c r="A32" s="47"/>
      <c r="B32" s="47"/>
      <c r="C32" s="47"/>
      <c r="D32" s="47"/>
      <c r="E32" s="47"/>
    </row>
    <row r="33" spans="1:5" x14ac:dyDescent="0.25">
      <c r="A33" s="47"/>
      <c r="B33" s="47"/>
      <c r="C33" s="47"/>
      <c r="D33" s="47"/>
      <c r="E33" s="47"/>
    </row>
    <row r="34" spans="1:5" x14ac:dyDescent="0.25">
      <c r="A34" s="48" t="s">
        <v>60</v>
      </c>
      <c r="B34" s="47"/>
      <c r="C34" s="47"/>
      <c r="D34" s="47"/>
      <c r="E34" s="47"/>
    </row>
    <row r="35" spans="1:5" ht="15.75" customHeight="1" x14ac:dyDescent="0.25">
      <c r="A35" s="49" t="s">
        <v>59</v>
      </c>
      <c r="B35" s="49"/>
      <c r="C35" s="49"/>
      <c r="D35" s="49"/>
      <c r="E35" s="49"/>
    </row>
    <row r="36" spans="1:5" ht="15" customHeight="1" x14ac:dyDescent="0.25">
      <c r="A36" s="50" t="s">
        <v>58</v>
      </c>
      <c r="B36" s="47"/>
      <c r="C36" s="47"/>
      <c r="D36" s="47"/>
      <c r="E36" s="47"/>
    </row>
    <row r="37" spans="1:5" x14ac:dyDescent="0.25">
      <c r="A37" s="11"/>
    </row>
    <row r="38" spans="1:5" ht="19.5" customHeight="1" x14ac:dyDescent="0.25"/>
  </sheetData>
  <mergeCells count="1">
    <mergeCell ref="A35:E35"/>
  </mergeCells>
  <conditionalFormatting sqref="B14:F14">
    <cfRule type="containsText" dxfId="4" priority="2" operator="containsText" text="na">
      <formula>NOT(ISERROR(SEARCH("na",B14)))</formula>
    </cfRule>
  </conditionalFormatting>
  <conditionalFormatting sqref="B15:F15">
    <cfRule type="containsText" dxfId="3" priority="1" operator="containsText" text="na">
      <formula>NOT(ISERROR(SEARCH("na",B15)))</formula>
    </cfRule>
  </conditionalFormatting>
  <pageMargins left="0.23622047244094491" right="0.23622047244094491" top="0.19685039370078741" bottom="0.19685039370078741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0"/>
  <sheetViews>
    <sheetView topLeftCell="A37" workbookViewId="0">
      <selection activeCell="E20" sqref="E20"/>
    </sheetView>
  </sheetViews>
  <sheetFormatPr defaultRowHeight="15" x14ac:dyDescent="0.25"/>
  <cols>
    <col min="1" max="1" width="99.5703125" customWidth="1"/>
  </cols>
  <sheetData>
    <row r="1" spans="1:2" ht="18" x14ac:dyDescent="0.25">
      <c r="A1" s="3" t="s">
        <v>5</v>
      </c>
      <c r="B1" s="1">
        <v>2015</v>
      </c>
    </row>
    <row r="2" spans="1:2" x14ac:dyDescent="0.25">
      <c r="A2" s="4" t="s">
        <v>28</v>
      </c>
      <c r="B2" s="19">
        <f>B8+B17+B25+B32+B36+B38+B42+B60</f>
        <v>104831</v>
      </c>
    </row>
    <row r="3" spans="1:2" x14ac:dyDescent="0.25">
      <c r="A3" s="4" t="s">
        <v>29</v>
      </c>
      <c r="B3" s="12">
        <v>15</v>
      </c>
    </row>
    <row r="4" spans="1:2" x14ac:dyDescent="0.25">
      <c r="A4" s="7" t="s">
        <v>30</v>
      </c>
      <c r="B4" s="9">
        <v>15</v>
      </c>
    </row>
    <row r="5" spans="1:2" x14ac:dyDescent="0.25">
      <c r="A5" s="4" t="s">
        <v>31</v>
      </c>
      <c r="B5" s="9">
        <v>10</v>
      </c>
    </row>
    <row r="6" spans="1:2" x14ac:dyDescent="0.25">
      <c r="A6" s="4" t="s">
        <v>32</v>
      </c>
      <c r="B6" s="9">
        <v>88</v>
      </c>
    </row>
    <row r="7" spans="1:2" x14ac:dyDescent="0.25">
      <c r="A7" s="4" t="s">
        <v>33</v>
      </c>
      <c r="B7" s="9">
        <v>83</v>
      </c>
    </row>
    <row r="8" spans="1:2" ht="15.75" thickBot="1" x14ac:dyDescent="0.3">
      <c r="A8" s="8" t="s">
        <v>34</v>
      </c>
      <c r="B8" s="13">
        <v>4394</v>
      </c>
    </row>
    <row r="9" spans="1:2" x14ac:dyDescent="0.25">
      <c r="A9" s="28" t="s">
        <v>11</v>
      </c>
      <c r="B9" s="14">
        <v>776</v>
      </c>
    </row>
    <row r="10" spans="1:2" x14ac:dyDescent="0.25">
      <c r="A10" s="29" t="s">
        <v>7</v>
      </c>
      <c r="B10" s="12">
        <v>704</v>
      </c>
    </row>
    <row r="11" spans="1:2" x14ac:dyDescent="0.25">
      <c r="A11" s="30" t="s">
        <v>8</v>
      </c>
      <c r="B11" s="9">
        <v>845</v>
      </c>
    </row>
    <row r="12" spans="1:2" x14ac:dyDescent="0.25">
      <c r="A12" s="31" t="s">
        <v>6</v>
      </c>
      <c r="B12" s="15">
        <v>671</v>
      </c>
    </row>
    <row r="13" spans="1:2" ht="30" x14ac:dyDescent="0.25">
      <c r="A13" s="31" t="s">
        <v>9</v>
      </c>
      <c r="B13" s="15">
        <v>51</v>
      </c>
    </row>
    <row r="14" spans="1:2" x14ac:dyDescent="0.25">
      <c r="A14" s="30" t="s">
        <v>56</v>
      </c>
      <c r="B14" s="9">
        <v>737.5</v>
      </c>
    </row>
    <row r="15" spans="1:2" x14ac:dyDescent="0.25">
      <c r="A15" s="30" t="s">
        <v>55</v>
      </c>
      <c r="B15" s="9">
        <v>398</v>
      </c>
    </row>
    <row r="16" spans="1:2" ht="15.75" customHeight="1" x14ac:dyDescent="0.25">
      <c r="A16" s="29" t="s">
        <v>54</v>
      </c>
      <c r="B16" s="2">
        <v>144</v>
      </c>
    </row>
    <row r="17" spans="1:2" ht="15.75" thickBot="1" x14ac:dyDescent="0.3">
      <c r="A17" s="32" t="s">
        <v>57</v>
      </c>
      <c r="B17" s="15">
        <v>8555</v>
      </c>
    </row>
    <row r="18" spans="1:2" x14ac:dyDescent="0.25">
      <c r="A18" s="6" t="s">
        <v>35</v>
      </c>
      <c r="B18" s="14">
        <v>205</v>
      </c>
    </row>
    <row r="19" spans="1:2" x14ac:dyDescent="0.25">
      <c r="A19" s="4" t="s">
        <v>36</v>
      </c>
      <c r="B19" s="9">
        <v>203</v>
      </c>
    </row>
    <row r="20" spans="1:2" x14ac:dyDescent="0.25">
      <c r="A20" s="4" t="s">
        <v>37</v>
      </c>
      <c r="B20" s="9">
        <v>54</v>
      </c>
    </row>
    <row r="21" spans="1:2" x14ac:dyDescent="0.25">
      <c r="A21" s="4" t="s">
        <v>38</v>
      </c>
      <c r="B21" s="9">
        <v>558</v>
      </c>
    </row>
    <row r="22" spans="1:2" x14ac:dyDescent="0.25">
      <c r="A22" s="7" t="s">
        <v>39</v>
      </c>
      <c r="B22" s="12">
        <v>43</v>
      </c>
    </row>
    <row r="23" spans="1:2" x14ac:dyDescent="0.25">
      <c r="A23" s="7" t="s">
        <v>40</v>
      </c>
      <c r="B23" s="12">
        <v>51</v>
      </c>
    </row>
    <row r="24" spans="1:2" x14ac:dyDescent="0.25">
      <c r="A24" s="4" t="s">
        <v>41</v>
      </c>
      <c r="B24" s="9">
        <v>432.7</v>
      </c>
    </row>
    <row r="25" spans="1:2" ht="15.75" thickBot="1" x14ac:dyDescent="0.3">
      <c r="A25" s="5" t="s">
        <v>42</v>
      </c>
      <c r="B25" s="13">
        <v>19731</v>
      </c>
    </row>
    <row r="26" spans="1:2" x14ac:dyDescent="0.25">
      <c r="A26" s="6" t="s">
        <v>43</v>
      </c>
      <c r="B26" s="16">
        <f>B27+B28</f>
        <v>100</v>
      </c>
    </row>
    <row r="27" spans="1:2" x14ac:dyDescent="0.25">
      <c r="A27" s="7" t="s">
        <v>44</v>
      </c>
      <c r="B27" s="9">
        <v>55</v>
      </c>
    </row>
    <row r="28" spans="1:2" ht="15.75" thickBot="1" x14ac:dyDescent="0.3">
      <c r="A28" s="10" t="s">
        <v>45</v>
      </c>
      <c r="B28" s="9">
        <v>45</v>
      </c>
    </row>
    <row r="29" spans="1:2" x14ac:dyDescent="0.25">
      <c r="A29" s="6" t="s">
        <v>0</v>
      </c>
      <c r="B29" s="14">
        <v>12</v>
      </c>
    </row>
    <row r="30" spans="1:2" x14ac:dyDescent="0.25">
      <c r="A30" s="4" t="s">
        <v>2</v>
      </c>
      <c r="B30" s="12">
        <v>11</v>
      </c>
    </row>
    <row r="31" spans="1:2" x14ac:dyDescent="0.25">
      <c r="A31" s="8" t="s">
        <v>4</v>
      </c>
      <c r="B31" s="9">
        <v>13</v>
      </c>
    </row>
    <row r="32" spans="1:2" ht="15.75" thickBot="1" x14ac:dyDescent="0.3">
      <c r="A32" s="8" t="s">
        <v>1</v>
      </c>
      <c r="B32" s="13">
        <v>210</v>
      </c>
    </row>
    <row r="33" spans="1:2" x14ac:dyDescent="0.25">
      <c r="A33" s="6" t="s">
        <v>46</v>
      </c>
      <c r="B33" s="2">
        <v>311</v>
      </c>
    </row>
    <row r="34" spans="1:2" x14ac:dyDescent="0.25">
      <c r="A34" s="8" t="s">
        <v>47</v>
      </c>
      <c r="B34" s="9">
        <v>373</v>
      </c>
    </row>
    <row r="35" spans="1:2" x14ac:dyDescent="0.25">
      <c r="A35" s="8" t="s">
        <v>48</v>
      </c>
      <c r="B35" s="9">
        <v>845</v>
      </c>
    </row>
    <row r="36" spans="1:2" ht="15.75" thickBot="1" x14ac:dyDescent="0.3">
      <c r="A36" s="5" t="s">
        <v>49</v>
      </c>
      <c r="B36" s="13">
        <v>18869</v>
      </c>
    </row>
    <row r="37" spans="1:2" x14ac:dyDescent="0.25">
      <c r="A37" s="30" t="s">
        <v>50</v>
      </c>
      <c r="B37" s="9">
        <v>7</v>
      </c>
    </row>
    <row r="38" spans="1:2" ht="15.75" thickBot="1" x14ac:dyDescent="0.3">
      <c r="A38" s="33" t="s">
        <v>51</v>
      </c>
      <c r="B38" s="13">
        <v>1176</v>
      </c>
    </row>
    <row r="39" spans="1:2" x14ac:dyDescent="0.25">
      <c r="A39" s="8" t="s">
        <v>10</v>
      </c>
      <c r="B39" s="9">
        <v>156</v>
      </c>
    </row>
    <row r="40" spans="1:2" ht="15.75" thickBot="1" x14ac:dyDescent="0.3">
      <c r="A40" s="5" t="s">
        <v>13</v>
      </c>
      <c r="B40" s="13">
        <v>2230</v>
      </c>
    </row>
    <row r="41" spans="1:2" x14ac:dyDescent="0.25">
      <c r="A41" s="8" t="s">
        <v>12</v>
      </c>
      <c r="B41" s="16">
        <f>B43+B45+B47+B49+B51+B53+B57</f>
        <v>1976</v>
      </c>
    </row>
    <row r="42" spans="1:2" x14ac:dyDescent="0.25">
      <c r="A42" s="8" t="s">
        <v>14</v>
      </c>
      <c r="B42" s="16">
        <f>B44+B46+B48+B50+B52+B54+B58</f>
        <v>50934</v>
      </c>
    </row>
    <row r="43" spans="1:2" ht="30" x14ac:dyDescent="0.25">
      <c r="A43" s="31" t="s">
        <v>15</v>
      </c>
      <c r="B43" s="17">
        <v>832</v>
      </c>
    </row>
    <row r="44" spans="1:2" x14ac:dyDescent="0.25">
      <c r="A44" s="31" t="s">
        <v>19</v>
      </c>
      <c r="B44" s="17">
        <v>25322</v>
      </c>
    </row>
    <row r="45" spans="1:2" x14ac:dyDescent="0.25">
      <c r="A45" s="31" t="s">
        <v>16</v>
      </c>
      <c r="B45" s="17">
        <v>120</v>
      </c>
    </row>
    <row r="46" spans="1:2" x14ac:dyDescent="0.25">
      <c r="A46" s="31" t="s">
        <v>20</v>
      </c>
      <c r="B46" s="17">
        <v>2590</v>
      </c>
    </row>
    <row r="47" spans="1:2" x14ac:dyDescent="0.25">
      <c r="A47" s="31" t="s">
        <v>18</v>
      </c>
      <c r="B47" s="17">
        <v>292</v>
      </c>
    </row>
    <row r="48" spans="1:2" x14ac:dyDescent="0.25">
      <c r="A48" s="31" t="s">
        <v>21</v>
      </c>
      <c r="B48" s="17">
        <v>3731</v>
      </c>
    </row>
    <row r="49" spans="1:2" ht="30" x14ac:dyDescent="0.25">
      <c r="A49" s="31" t="s">
        <v>17</v>
      </c>
      <c r="B49" s="17">
        <v>605</v>
      </c>
    </row>
    <row r="50" spans="1:2" x14ac:dyDescent="0.25">
      <c r="A50" s="31" t="s">
        <v>22</v>
      </c>
      <c r="B50" s="17">
        <v>12353</v>
      </c>
    </row>
    <row r="51" spans="1:2" ht="30" x14ac:dyDescent="0.25">
      <c r="A51" s="30" t="s">
        <v>23</v>
      </c>
      <c r="B51" s="18">
        <v>80</v>
      </c>
    </row>
    <row r="52" spans="1:2" x14ac:dyDescent="0.25">
      <c r="A52" s="30" t="s">
        <v>25</v>
      </c>
      <c r="B52" s="18">
        <v>2648</v>
      </c>
    </row>
    <row r="53" spans="1:2" ht="30" x14ac:dyDescent="0.25">
      <c r="A53" s="30" t="s">
        <v>24</v>
      </c>
      <c r="B53" s="18">
        <v>8</v>
      </c>
    </row>
    <row r="54" spans="1:2" x14ac:dyDescent="0.25">
      <c r="A54" s="30" t="s">
        <v>26</v>
      </c>
      <c r="B54" s="18">
        <v>2400</v>
      </c>
    </row>
    <row r="55" spans="1:2" x14ac:dyDescent="0.25">
      <c r="A55" s="30" t="s">
        <v>61</v>
      </c>
      <c r="B55" s="18" t="s">
        <v>62</v>
      </c>
    </row>
    <row r="56" spans="1:2" x14ac:dyDescent="0.25">
      <c r="A56" s="30" t="s">
        <v>61</v>
      </c>
      <c r="B56" s="18" t="s">
        <v>62</v>
      </c>
    </row>
    <row r="57" spans="1:2" x14ac:dyDescent="0.25">
      <c r="A57" s="30" t="s">
        <v>27</v>
      </c>
      <c r="B57" s="9">
        <v>39</v>
      </c>
    </row>
    <row r="58" spans="1:2" x14ac:dyDescent="0.25">
      <c r="A58" s="30" t="s">
        <v>3</v>
      </c>
      <c r="B58" s="9">
        <v>1890</v>
      </c>
    </row>
    <row r="59" spans="1:2" x14ac:dyDescent="0.25">
      <c r="A59" s="4" t="s">
        <v>52</v>
      </c>
      <c r="B59" s="9">
        <v>40</v>
      </c>
    </row>
    <row r="60" spans="1:2" ht="15.75" thickBot="1" x14ac:dyDescent="0.3">
      <c r="A60" s="5" t="s">
        <v>53</v>
      </c>
      <c r="B60" s="13">
        <v>962</v>
      </c>
    </row>
  </sheetData>
  <conditionalFormatting sqref="B26">
    <cfRule type="containsText" dxfId="2" priority="5" operator="containsText" text="na">
      <formula>NOT(ISERROR(SEARCH("na",B26)))</formula>
    </cfRule>
  </conditionalFormatting>
  <conditionalFormatting sqref="B41">
    <cfRule type="containsText" dxfId="1" priority="4" operator="containsText" text="na">
      <formula>NOT(ISERROR(SEARCH("na",B41)))</formula>
    </cfRule>
  </conditionalFormatting>
  <conditionalFormatting sqref="B42">
    <cfRule type="containsText" dxfId="0" priority="3" operator="containsText" text="na">
      <formula>NOT(ISERROR(SEARCH("na",B42)))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"/>
  <sheetViews>
    <sheetView topLeftCell="C133" zoomScale="96" zoomScaleNormal="96" workbookViewId="0">
      <selection activeCell="G167" sqref="G167"/>
    </sheetView>
  </sheetViews>
  <sheetFormatPr defaultRowHeight="15" x14ac:dyDescent="0.25"/>
  <cols>
    <col min="3" max="3" width="10.85546875" customWidth="1"/>
    <col min="11" max="11" width="16.42578125" customWidth="1"/>
  </cols>
  <sheetData/>
  <pageMargins left="0.7" right="0.7" top="0.75" bottom="0.75" header="0.3" footer="0.3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"/>
  <sheetViews>
    <sheetView workbookViewId="0">
      <selection activeCell="D80" sqref="D80"/>
    </sheetView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4</vt:i4>
      </vt:variant>
    </vt:vector>
  </HeadingPairs>
  <TitlesOfParts>
    <vt:vector size="4" baseType="lpstr">
      <vt:lpstr>2016-tól</vt:lpstr>
      <vt:lpstr>2015</vt:lpstr>
      <vt:lpstr>Diagram</vt:lpstr>
      <vt:lpstr>Módszertan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feher.adrienn</dc:creator>
  <cp:lastModifiedBy>Fehér Adrienn</cp:lastModifiedBy>
  <cp:lastPrinted>2022-02-08T13:10:39Z</cp:lastPrinted>
  <dcterms:created xsi:type="dcterms:W3CDTF">2011-08-25T12:01:00Z</dcterms:created>
  <dcterms:modified xsi:type="dcterms:W3CDTF">2022-02-08T14:37:44Z</dcterms:modified>
</cp:coreProperties>
</file>